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635" windowHeight="8445" activeTab="1"/>
  </bookViews>
  <sheets>
    <sheet name="予選ラウンド" sheetId="1" r:id="rId1"/>
    <sheet name="決勝トーナメント" sheetId="2" r:id="rId2"/>
  </sheets>
  <definedNames/>
  <calcPr fullCalcOnLoad="1"/>
</workbook>
</file>

<file path=xl/sharedStrings.xml><?xml version="1.0" encoding="utf-8"?>
<sst xmlns="http://schemas.openxmlformats.org/spreadsheetml/2006/main" count="400" uniqueCount="271">
  <si>
    <t>順位</t>
  </si>
  <si>
    <t>氏名</t>
  </si>
  <si>
    <t>大学名</t>
  </si>
  <si>
    <t>主催：関東学生ゴルフ連盟</t>
  </si>
  <si>
    <t>東北福祉④</t>
  </si>
  <si>
    <t>東北福祉③</t>
  </si>
  <si>
    <t>東北福祉②</t>
  </si>
  <si>
    <t>東北福祉①</t>
  </si>
  <si>
    <t>専修④</t>
  </si>
  <si>
    <t>専修②</t>
  </si>
  <si>
    <t>専修③</t>
  </si>
  <si>
    <t>中央学院③</t>
  </si>
  <si>
    <t>中央学院②</t>
  </si>
  <si>
    <t>中央学院①</t>
  </si>
  <si>
    <t>日本④</t>
  </si>
  <si>
    <t>日本③</t>
  </si>
  <si>
    <t>日本②</t>
  </si>
  <si>
    <t>日本①</t>
  </si>
  <si>
    <t>柳　　進一</t>
  </si>
  <si>
    <t>和田健太郎</t>
  </si>
  <si>
    <t>東北学院①</t>
  </si>
  <si>
    <t>門馬　洋介</t>
  </si>
  <si>
    <t>専修①</t>
  </si>
  <si>
    <t>中央①</t>
  </si>
  <si>
    <t>楠　　啓吾</t>
  </si>
  <si>
    <t>駒澤①</t>
  </si>
  <si>
    <t>中央②</t>
  </si>
  <si>
    <t>使用コース</t>
  </si>
  <si>
    <t>競 技 方 法</t>
  </si>
  <si>
    <t>取 得 権 利</t>
  </si>
  <si>
    <t>競 技 方 法：第１日目18Hsストロークプレー、第2日目18Hsストロークプレー、第3日目18Hsマッチプレー(第1回戦、2回戦）、</t>
  </si>
  <si>
    <t>使用コース：鷹之台カンツリー倶楽部　6,869yards　Par72　</t>
  </si>
  <si>
    <t>飯島　慎平</t>
  </si>
  <si>
    <t>太田　将太</t>
  </si>
  <si>
    <t>茂木　和也</t>
  </si>
  <si>
    <t>法政②</t>
  </si>
  <si>
    <t>慶應義塾④</t>
  </si>
  <si>
    <t>阿部　祐希</t>
  </si>
  <si>
    <t>中央③</t>
  </si>
  <si>
    <t>中央学院④</t>
  </si>
  <si>
    <t>早稲田④</t>
  </si>
  <si>
    <t>駒澤②</t>
  </si>
  <si>
    <t>杵鞭　謙二</t>
  </si>
  <si>
    <t>鬼澤　友秀</t>
  </si>
  <si>
    <t>長島　知広</t>
  </si>
  <si>
    <t>慶應義塾①</t>
  </si>
  <si>
    <t>吉村　竹朗</t>
  </si>
  <si>
    <t>成　　　績</t>
  </si>
  <si>
    <t>GRAND
TOTAL</t>
  </si>
  <si>
    <t>OUT</t>
  </si>
  <si>
    <t>IN</t>
  </si>
  <si>
    <t>TOTAL</t>
  </si>
  <si>
    <t>主　　　催</t>
  </si>
  <si>
    <t>関東学生ゴルフ連盟</t>
  </si>
  <si>
    <t>期　　　日</t>
  </si>
  <si>
    <t>鷹之台カンツリー倶楽部　6,869yds　Par72　</t>
  </si>
  <si>
    <t>2日間計36ホールストロークプレーにより、16人をクオリファイする。クオリファイストロークが</t>
  </si>
  <si>
    <t>タイストロークにて16人を超えた場合、マッチングスコアカード方式により決定する。</t>
  </si>
  <si>
    <t>天　　　候</t>
  </si>
  <si>
    <t>高橋　　勝</t>
  </si>
  <si>
    <t>前田　　男</t>
  </si>
  <si>
    <t>早稲田①</t>
  </si>
  <si>
    <t>前田　和宏</t>
  </si>
  <si>
    <t>宮里　政志</t>
  </si>
  <si>
    <t>谷川　泰輔</t>
  </si>
  <si>
    <t>三上　　諒</t>
  </si>
  <si>
    <t>日本体育②</t>
  </si>
  <si>
    <t>真田　雅彦</t>
  </si>
  <si>
    <t>安田　太志</t>
  </si>
  <si>
    <t>明治③</t>
  </si>
  <si>
    <t>広保　啓太</t>
  </si>
  <si>
    <t>榎本　　剛</t>
  </si>
  <si>
    <t>松岡　勇作</t>
  </si>
  <si>
    <t>井上項音士</t>
  </si>
  <si>
    <t>渡邉　優登</t>
  </si>
  <si>
    <t>小島謙太郎</t>
  </si>
  <si>
    <t>慶應義塾②</t>
  </si>
  <si>
    <t>金野　陽樹</t>
  </si>
  <si>
    <t>金子　達朗</t>
  </si>
  <si>
    <t>山元　貴大</t>
  </si>
  <si>
    <t>黒石　雄二</t>
  </si>
  <si>
    <t>早稲田②</t>
  </si>
  <si>
    <t>原田　陽平</t>
  </si>
  <si>
    <t>矢高　　翔</t>
  </si>
  <si>
    <t>第1日目</t>
  </si>
  <si>
    <t>第2日目</t>
  </si>
  <si>
    <t>以上、上位16名が決勝トーナメント（マッチプレー）に進出。</t>
  </si>
  <si>
    <t>#1</t>
  </si>
  <si>
    <r>
      <t>#</t>
    </r>
    <r>
      <rPr>
        <sz val="11"/>
        <rFont val="ＭＳ Ｐゴシック"/>
        <family val="3"/>
      </rPr>
      <t>16</t>
    </r>
  </si>
  <si>
    <r>
      <t>#</t>
    </r>
    <r>
      <rPr>
        <sz val="11"/>
        <rFont val="ＭＳ Ｐゴシック"/>
        <family val="3"/>
      </rPr>
      <t>8</t>
    </r>
  </si>
  <si>
    <r>
      <t>#</t>
    </r>
    <r>
      <rPr>
        <sz val="11"/>
        <rFont val="ＭＳ Ｐゴシック"/>
        <family val="3"/>
      </rPr>
      <t>9</t>
    </r>
  </si>
  <si>
    <r>
      <t>#</t>
    </r>
    <r>
      <rPr>
        <sz val="11"/>
        <rFont val="ＭＳ Ｐゴシック"/>
        <family val="3"/>
      </rPr>
      <t>4</t>
    </r>
  </si>
  <si>
    <r>
      <t>#</t>
    </r>
    <r>
      <rPr>
        <sz val="11"/>
        <rFont val="ＭＳ Ｐゴシック"/>
        <family val="3"/>
      </rPr>
      <t>13</t>
    </r>
  </si>
  <si>
    <r>
      <t>#</t>
    </r>
    <r>
      <rPr>
        <sz val="11"/>
        <rFont val="ＭＳ Ｐゴシック"/>
        <family val="3"/>
      </rPr>
      <t>5</t>
    </r>
  </si>
  <si>
    <r>
      <t>#</t>
    </r>
    <r>
      <rPr>
        <sz val="11"/>
        <rFont val="ＭＳ Ｐゴシック"/>
        <family val="3"/>
      </rPr>
      <t>12</t>
    </r>
  </si>
  <si>
    <r>
      <t>#</t>
    </r>
    <r>
      <rPr>
        <sz val="11"/>
        <rFont val="ＭＳ Ｐゴシック"/>
        <family val="3"/>
      </rPr>
      <t>6</t>
    </r>
  </si>
  <si>
    <r>
      <t>#</t>
    </r>
    <r>
      <rPr>
        <sz val="11"/>
        <rFont val="ＭＳ Ｐゴシック"/>
        <family val="3"/>
      </rPr>
      <t>11</t>
    </r>
  </si>
  <si>
    <r>
      <t>#</t>
    </r>
    <r>
      <rPr>
        <sz val="11"/>
        <rFont val="ＭＳ Ｐゴシック"/>
        <family val="3"/>
      </rPr>
      <t>3</t>
    </r>
  </si>
  <si>
    <r>
      <t>#</t>
    </r>
    <r>
      <rPr>
        <sz val="11"/>
        <rFont val="ＭＳ Ｐゴシック"/>
        <family val="3"/>
      </rPr>
      <t>14</t>
    </r>
  </si>
  <si>
    <r>
      <t>#</t>
    </r>
    <r>
      <rPr>
        <sz val="11"/>
        <rFont val="ＭＳ Ｐゴシック"/>
        <family val="3"/>
      </rPr>
      <t>7</t>
    </r>
  </si>
  <si>
    <r>
      <t>#</t>
    </r>
    <r>
      <rPr>
        <sz val="11"/>
        <rFont val="ＭＳ Ｐゴシック"/>
        <family val="3"/>
      </rPr>
      <t>10</t>
    </r>
  </si>
  <si>
    <r>
      <t>#</t>
    </r>
    <r>
      <rPr>
        <sz val="11"/>
        <rFont val="ＭＳ Ｐゴシック"/>
        <family val="3"/>
      </rPr>
      <t>2</t>
    </r>
  </si>
  <si>
    <r>
      <t>#</t>
    </r>
    <r>
      <rPr>
        <sz val="11"/>
        <rFont val="ＭＳ Ｐゴシック"/>
        <family val="3"/>
      </rPr>
      <t>15</t>
    </r>
  </si>
  <si>
    <t>第56回関東学生ゴルフ選手権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</si>
  <si>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日（火）～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日（土）</t>
    </r>
  </si>
  <si>
    <r>
      <t>①上位16名までがクオリファイ選出　シード選手を含まない上位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名は、200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年度（第</t>
    </r>
    <r>
      <rPr>
        <sz val="11"/>
        <rFont val="ＭＳ Ｐゴシック"/>
        <family val="3"/>
      </rPr>
      <t>62</t>
    </r>
    <r>
      <rPr>
        <sz val="11"/>
        <rFont val="ＭＳ Ｐゴシック"/>
        <family val="3"/>
      </rPr>
      <t>回）
　日本学生ゴルフ選手権の出場権を得る。
②予選ストローク上位3人とマッチプレーによる選手権優勝者は第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回朝日杯争奪
　日本学生ゴルフ選手権への出場権を得る。</t>
    </r>
  </si>
  <si>
    <t>以上、上位3名は第55回朝日杯争奪日本学生ゴルフ選手権への出場権を取得。</t>
  </si>
  <si>
    <r>
      <t>以上49名、但し当該競技以外にて出場権を取得している選手を除いた49名の選手が、
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年度（第</t>
    </r>
    <r>
      <rPr>
        <sz val="11"/>
        <rFont val="ＭＳ Ｐゴシック"/>
        <family val="3"/>
      </rPr>
      <t>62</t>
    </r>
    <r>
      <rPr>
        <sz val="11"/>
        <rFont val="ＭＳ Ｐゴシック"/>
        <family val="3"/>
      </rPr>
      <t>回）日本学生ゴルフ選手権競技への出場権を取得（※印で表示）。</t>
    </r>
  </si>
  <si>
    <t>岡田　卓麻</t>
  </si>
  <si>
    <t>谷山　優太</t>
  </si>
  <si>
    <t>伊藤　勇気</t>
  </si>
  <si>
    <t>大田和桂介</t>
  </si>
  <si>
    <t>下河辺　寛</t>
  </si>
  <si>
    <t>中西　直人</t>
  </si>
  <si>
    <t>永野　雄亮</t>
  </si>
  <si>
    <t>米本　貴昭</t>
  </si>
  <si>
    <t>大槻　智春</t>
  </si>
  <si>
    <t>尾方　友彦</t>
  </si>
  <si>
    <t>安本　大祐</t>
  </si>
  <si>
    <t>奥山　知宏</t>
  </si>
  <si>
    <t>藤本　　俊</t>
  </si>
  <si>
    <t>渡邊　権人</t>
  </si>
  <si>
    <t>江嶋　太志</t>
  </si>
  <si>
    <t>大溝　崇真</t>
  </si>
  <si>
    <t>柴田健太郎</t>
  </si>
  <si>
    <t>高柳　直人</t>
  </si>
  <si>
    <t>秋本　久成</t>
  </si>
  <si>
    <t>岩崎　　誠</t>
  </si>
  <si>
    <t>尾上　慶彦</t>
  </si>
  <si>
    <t>金子　徳馬</t>
  </si>
  <si>
    <t>久我悠太郎</t>
  </si>
  <si>
    <t>小林　丈大</t>
  </si>
  <si>
    <t>武石　翔太</t>
  </si>
  <si>
    <t>藤本　佳則</t>
  </si>
  <si>
    <t>岩本　健太</t>
  </si>
  <si>
    <t>斎藤　　潤</t>
  </si>
  <si>
    <t>高橋　　賢</t>
  </si>
  <si>
    <t>西尾　匡人</t>
  </si>
  <si>
    <t>桐谷　龍平</t>
  </si>
  <si>
    <t>吉沢慎太郎</t>
  </si>
  <si>
    <t>玉利　克幸</t>
  </si>
  <si>
    <t>花畑佑太郎</t>
  </si>
  <si>
    <t>白水　将司</t>
  </si>
  <si>
    <t>鶴丸裕太郎</t>
  </si>
  <si>
    <t>平出　馨太</t>
  </si>
  <si>
    <t>日本体育③</t>
  </si>
  <si>
    <t>関　　貴之</t>
  </si>
  <si>
    <t>櫻井　一輝</t>
  </si>
  <si>
    <t>福田　孝貴</t>
  </si>
  <si>
    <t>大川　夏樹</t>
  </si>
  <si>
    <t>藤田隆之輔</t>
  </si>
  <si>
    <t>日本体育①</t>
  </si>
  <si>
    <t>加治屋雅了</t>
  </si>
  <si>
    <t>仲宗根一樹</t>
  </si>
  <si>
    <t>飯田祐一郎</t>
  </si>
  <si>
    <t>海老原秀聡</t>
  </si>
  <si>
    <t>狩俣　慶大</t>
  </si>
  <si>
    <t>櫻井　將大</t>
  </si>
  <si>
    <t>佐藤　大悟</t>
  </si>
  <si>
    <t>朴　　慶弘</t>
  </si>
  <si>
    <t>百瀬　力弥</t>
  </si>
  <si>
    <t>大久保紳一郎</t>
  </si>
  <si>
    <t>松本　直諭</t>
  </si>
  <si>
    <t>駒澤④</t>
  </si>
  <si>
    <t>常澄　裕一</t>
  </si>
  <si>
    <t>増永　　慧</t>
  </si>
  <si>
    <t>加門　大典</t>
  </si>
  <si>
    <t>河辺　拓也</t>
  </si>
  <si>
    <t>明治④</t>
  </si>
  <si>
    <t>田辺　雄大</t>
  </si>
  <si>
    <t>冨永　龍介</t>
  </si>
  <si>
    <t>明治①</t>
  </si>
  <si>
    <t>有迫　泰作</t>
  </si>
  <si>
    <t>村田　直樹</t>
  </si>
  <si>
    <t>神農　洋平</t>
  </si>
  <si>
    <t>松原　　亨</t>
  </si>
  <si>
    <t>服部　滋多</t>
  </si>
  <si>
    <t>高濱　朋弘</t>
  </si>
  <si>
    <t>百瀬　将道</t>
  </si>
  <si>
    <t>神奈川③</t>
  </si>
  <si>
    <t>富松　和彦</t>
  </si>
  <si>
    <t>神奈川②</t>
  </si>
  <si>
    <t>石橋　竜次</t>
  </si>
  <si>
    <t>法政④</t>
  </si>
  <si>
    <t>高橋　隆人</t>
  </si>
  <si>
    <t>鈴木　邦康</t>
  </si>
  <si>
    <t>星野慶二朗</t>
  </si>
  <si>
    <t>髙橋　克成</t>
  </si>
  <si>
    <t>東北学院④</t>
  </si>
  <si>
    <t>青山　怜央</t>
  </si>
  <si>
    <t>東北学院②</t>
  </si>
  <si>
    <t>趙　　優吉</t>
  </si>
  <si>
    <t>野手　将之</t>
  </si>
  <si>
    <t>城西④</t>
  </si>
  <si>
    <t>城西④</t>
  </si>
  <si>
    <t>立教④</t>
  </si>
  <si>
    <t>迫田　定幸</t>
  </si>
  <si>
    <t>青山学院④</t>
  </si>
  <si>
    <t>吉田　匠吾</t>
  </si>
  <si>
    <t>成城④</t>
  </si>
  <si>
    <t>城西国際③</t>
  </si>
  <si>
    <t>髙野　　隆</t>
  </si>
  <si>
    <t>東京①</t>
  </si>
  <si>
    <r>
      <t>期日：平成2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日（火）～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日（土）</t>
    </r>
  </si>
  <si>
    <r>
      <t>取 得 権 利：①上位16名までがクオリファイ選出　シード選手を含まない上位49名は「200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年度（第6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回）日本学生ゴルフ選手権」の出場権を得る。</t>
    </r>
  </si>
  <si>
    <r>
      <t>　　　　　　　　　②予選ストローク上位3人とマッチプレーによる優勝者は「第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回朝日杯争奪日本学生ゴルフ選手権」への出場権を得る。</t>
    </r>
  </si>
  <si>
    <t>阿部　裕樹※</t>
  </si>
  <si>
    <t>小平　　智※</t>
  </si>
  <si>
    <t>小林伸太郎※</t>
  </si>
  <si>
    <t>岡部　大輔※</t>
  </si>
  <si>
    <t>亀井　美博※</t>
  </si>
  <si>
    <t>薗田　峻輔※</t>
  </si>
  <si>
    <t>若林　朋宏※</t>
  </si>
  <si>
    <t>宇佐美祐樹※</t>
  </si>
  <si>
    <t>棄権</t>
  </si>
  <si>
    <t>欠席</t>
  </si>
  <si>
    <t>85T</t>
  </si>
  <si>
    <t>99T</t>
  </si>
  <si>
    <t>108T</t>
  </si>
  <si>
    <t>失格</t>
  </si>
  <si>
    <t>18T</t>
  </si>
  <si>
    <t>26T</t>
  </si>
  <si>
    <t>30T</t>
  </si>
  <si>
    <t>36T</t>
  </si>
  <si>
    <t>40T</t>
  </si>
  <si>
    <t>44T</t>
  </si>
  <si>
    <t>55T</t>
  </si>
  <si>
    <t>64T</t>
  </si>
  <si>
    <t>71T</t>
  </si>
  <si>
    <t>75T</t>
  </si>
  <si>
    <t>77T</t>
  </si>
  <si>
    <t>83T</t>
  </si>
  <si>
    <t>90T</t>
  </si>
  <si>
    <t>95T</t>
  </si>
  <si>
    <t>102T</t>
  </si>
  <si>
    <t>104T</t>
  </si>
  <si>
    <t>111T</t>
  </si>
  <si>
    <t>第1日目　曇りのち雨　　　　第2日目晴れ　</t>
  </si>
  <si>
    <t>大槻　智春</t>
  </si>
  <si>
    <t>尾方　友彦</t>
  </si>
  <si>
    <t>金子　徳馬</t>
  </si>
  <si>
    <t>渡邊　優登</t>
  </si>
  <si>
    <t>亀井　美博</t>
  </si>
  <si>
    <t>宇佐美　祐樹</t>
  </si>
  <si>
    <t>中西　直人</t>
  </si>
  <si>
    <t>6-6.b</t>
  </si>
  <si>
    <t>大田和桂介</t>
  </si>
  <si>
    <t>小平　　智</t>
  </si>
  <si>
    <t>2 and 1</t>
  </si>
  <si>
    <t>2 and 1</t>
  </si>
  <si>
    <t>6 and 4</t>
  </si>
  <si>
    <t>1up (21H)</t>
  </si>
  <si>
    <t>2up</t>
  </si>
  <si>
    <t>5 and 4</t>
  </si>
  <si>
    <t>藤本　佳則</t>
  </si>
  <si>
    <t>大田和桂介</t>
  </si>
  <si>
    <t>前田　　男</t>
  </si>
  <si>
    <t>1up (21H)</t>
  </si>
  <si>
    <t>5 and 3</t>
  </si>
  <si>
    <t>3 and 2</t>
  </si>
  <si>
    <t>6 and 5</t>
  </si>
  <si>
    <t>8 and 7</t>
  </si>
  <si>
    <r>
      <t xml:space="preserve">                  第4・5日目36Hｓマッチプレー(準決勝／決勝)　※</t>
    </r>
    <r>
      <rPr>
        <sz val="11"/>
        <rFont val="ＭＳ Ｐゴシック"/>
        <family val="3"/>
      </rPr>
      <t>3位決定戦は行わず、準決勝の敗者2名を3位とする。</t>
    </r>
  </si>
  <si>
    <t>5 and 4</t>
  </si>
  <si>
    <t>優勝</t>
  </si>
  <si>
    <t>天候：第1日目：曇りのち雨　　第2日目：晴れ　　第3日目：晴れ　　第4日目：晴れ　　第5日目：晴れ</t>
  </si>
  <si>
    <t>＜最終成績＞</t>
  </si>
  <si>
    <t>第３位　高橋勝（東北福祉②）</t>
  </si>
  <si>
    <t>第３位　前田男（早稲田②）</t>
  </si>
  <si>
    <t>優　勝　大田和桂介（日本②）</t>
  </si>
  <si>
    <r>
      <t>準優勝　藤本佳則</t>
    </r>
    <r>
      <rPr>
        <sz val="9"/>
        <rFont val="ＭＳ Ｐゴシック"/>
        <family val="3"/>
      </rPr>
      <t>（東北福祉①）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</si>
</sst>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);\(0\)"/>
    <numFmt numFmtId="179" formatCode="[&lt;=999]000;[&lt;=99999]000\-00;000\-00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vertical="center"/>
    </xf>
    <xf numFmtId="56" fontId="3" fillId="0" borderId="1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56" fontId="3" fillId="0" borderId="6" xfId="0" applyNumberFormat="1" applyFont="1" applyBorder="1" applyAlignment="1">
      <alignment vertical="center"/>
    </xf>
    <xf numFmtId="56" fontId="3" fillId="0" borderId="9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5" xfId="0" applyFont="1" applyBorder="1" applyAlignment="1">
      <alignment horizontal="center" vertical="center" textRotation="255"/>
    </xf>
    <xf numFmtId="176" fontId="0" fillId="0" borderId="19" xfId="0" applyNumberFormat="1" applyFont="1" applyBorder="1" applyAlignment="1">
      <alignment horizontal="center" vertical="center" textRotation="255"/>
    </xf>
    <xf numFmtId="176" fontId="0" fillId="0" borderId="22" xfId="0" applyNumberFormat="1" applyFont="1" applyBorder="1" applyAlignment="1">
      <alignment horizontal="center" vertical="center" textRotation="255"/>
    </xf>
    <xf numFmtId="176" fontId="0" fillId="0" borderId="9" xfId="0" applyNumberFormat="1" applyFont="1" applyBorder="1" applyAlignment="1">
      <alignment horizontal="center" vertical="center" textRotation="255"/>
    </xf>
    <xf numFmtId="176" fontId="0" fillId="0" borderId="21" xfId="0" applyNumberFormat="1" applyFont="1" applyBorder="1" applyAlignment="1">
      <alignment horizontal="center" vertical="center" textRotation="255"/>
    </xf>
    <xf numFmtId="176" fontId="0" fillId="0" borderId="23" xfId="0" applyNumberFormat="1" applyFont="1" applyBorder="1" applyAlignment="1">
      <alignment horizontal="center" vertical="center" textRotation="255"/>
    </xf>
    <xf numFmtId="176" fontId="0" fillId="0" borderId="12" xfId="0" applyNumberFormat="1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center" vertical="center" textRotation="255"/>
    </xf>
    <xf numFmtId="176" fontId="0" fillId="0" borderId="17" xfId="0" applyNumberFormat="1" applyFont="1" applyBorder="1" applyAlignment="1">
      <alignment horizontal="center" vertical="center" textRotation="255"/>
    </xf>
    <xf numFmtId="176" fontId="0" fillId="0" borderId="4" xfId="0" applyNumberFormat="1" applyFont="1" applyBorder="1" applyAlignment="1">
      <alignment horizontal="center" vertical="center" textRotation="255"/>
    </xf>
    <xf numFmtId="176" fontId="0" fillId="0" borderId="18" xfId="0" applyNumberFormat="1" applyFont="1" applyBorder="1" applyAlignment="1">
      <alignment horizontal="center" vertical="center" textRotation="255"/>
    </xf>
    <xf numFmtId="176" fontId="0" fillId="0" borderId="15" xfId="0" applyNumberFormat="1" applyFont="1" applyBorder="1" applyAlignment="1">
      <alignment horizontal="center" vertical="center" textRotation="255"/>
    </xf>
    <xf numFmtId="176" fontId="0" fillId="0" borderId="3" xfId="0" applyNumberFormat="1" applyFont="1" applyBorder="1" applyAlignment="1">
      <alignment horizontal="center" vertical="center" textRotation="255"/>
    </xf>
    <xf numFmtId="176" fontId="0" fillId="0" borderId="5" xfId="0" applyNumberFormat="1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49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workbookViewId="0" topLeftCell="A1">
      <selection activeCell="A1" sqref="A1:J1"/>
    </sheetView>
  </sheetViews>
  <sheetFormatPr defaultColWidth="9.00390625" defaultRowHeight="13.5"/>
  <cols>
    <col min="1" max="1" width="10.625" style="14" customWidth="1"/>
    <col min="2" max="3" width="15.625" style="14" customWidth="1"/>
    <col min="4" max="10" width="6.625" style="14" customWidth="1"/>
    <col min="11" max="16384" width="9.00390625" style="14" customWidth="1"/>
  </cols>
  <sheetData>
    <row r="1" spans="1:10" ht="24.75" customHeight="1">
      <c r="A1" s="53" t="s">
        <v>103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5" customHeight="1">
      <c r="A2" s="12" t="s">
        <v>52</v>
      </c>
      <c r="B2" s="13" t="s">
        <v>53</v>
      </c>
      <c r="C2" s="13"/>
      <c r="D2" s="13"/>
      <c r="E2" s="13"/>
      <c r="F2" s="13"/>
      <c r="G2" s="13"/>
      <c r="H2" s="13"/>
      <c r="I2" s="13"/>
      <c r="J2" s="13"/>
    </row>
    <row r="3" spans="1:10" ht="15" customHeight="1">
      <c r="A3" s="12" t="s">
        <v>54</v>
      </c>
      <c r="B3" s="13" t="s">
        <v>104</v>
      </c>
      <c r="C3" s="13"/>
      <c r="D3" s="13"/>
      <c r="E3" s="13"/>
      <c r="F3" s="13"/>
      <c r="G3" s="13"/>
      <c r="H3" s="13"/>
      <c r="I3" s="13"/>
      <c r="J3" s="13"/>
    </row>
    <row r="4" spans="1:10" ht="15" customHeight="1">
      <c r="A4" s="12" t="s">
        <v>27</v>
      </c>
      <c r="B4" s="13" t="s">
        <v>55</v>
      </c>
      <c r="C4" s="13"/>
      <c r="D4" s="13"/>
      <c r="E4" s="13"/>
      <c r="F4" s="13"/>
      <c r="G4" s="13"/>
      <c r="H4" s="13"/>
      <c r="I4" s="13"/>
      <c r="J4" s="13"/>
    </row>
    <row r="5" spans="1:10" ht="15" customHeight="1">
      <c r="A5" s="54" t="s">
        <v>28</v>
      </c>
      <c r="B5" s="13" t="s">
        <v>56</v>
      </c>
      <c r="C5" s="13"/>
      <c r="D5" s="13"/>
      <c r="E5" s="13"/>
      <c r="F5" s="13"/>
      <c r="G5" s="13"/>
      <c r="H5" s="13"/>
      <c r="I5" s="13"/>
      <c r="J5" s="13"/>
    </row>
    <row r="6" spans="1:10" ht="15" customHeight="1">
      <c r="A6" s="54"/>
      <c r="B6" s="13" t="s">
        <v>57</v>
      </c>
      <c r="C6" s="13"/>
      <c r="D6" s="13"/>
      <c r="E6" s="13"/>
      <c r="F6" s="13"/>
      <c r="G6" s="13"/>
      <c r="H6" s="13"/>
      <c r="I6" s="13"/>
      <c r="J6" s="13"/>
    </row>
    <row r="7" spans="1:10" ht="30" customHeight="1">
      <c r="A7" s="54" t="s">
        <v>29</v>
      </c>
      <c r="B7" s="55" t="s">
        <v>105</v>
      </c>
      <c r="C7" s="55"/>
      <c r="D7" s="55"/>
      <c r="E7" s="55"/>
      <c r="F7" s="55"/>
      <c r="G7" s="55"/>
      <c r="H7" s="55"/>
      <c r="I7" s="55"/>
      <c r="J7" s="55"/>
    </row>
    <row r="8" spans="1:10" ht="30" customHeight="1">
      <c r="A8" s="54"/>
      <c r="B8" s="55"/>
      <c r="C8" s="55"/>
      <c r="D8" s="55"/>
      <c r="E8" s="55"/>
      <c r="F8" s="55"/>
      <c r="G8" s="55"/>
      <c r="H8" s="55"/>
      <c r="I8" s="55"/>
      <c r="J8" s="55"/>
    </row>
    <row r="9" spans="1:10" ht="15" customHeight="1">
      <c r="A9" s="12" t="s">
        <v>58</v>
      </c>
      <c r="B9" s="52" t="s">
        <v>237</v>
      </c>
      <c r="C9" s="52"/>
      <c r="D9" s="52"/>
      <c r="E9" s="52"/>
      <c r="F9" s="52"/>
      <c r="G9" s="52"/>
      <c r="H9" s="52"/>
      <c r="I9" s="52"/>
      <c r="J9" s="52"/>
    </row>
    <row r="10" spans="1:2" ht="15" customHeight="1">
      <c r="A10" s="12" t="s">
        <v>47</v>
      </c>
      <c r="B10" s="12"/>
    </row>
    <row r="11" spans="1:10" ht="15" customHeight="1">
      <c r="A11" s="57" t="s">
        <v>0</v>
      </c>
      <c r="B11" s="57" t="s">
        <v>1</v>
      </c>
      <c r="C11" s="57" t="s">
        <v>2</v>
      </c>
      <c r="D11" s="56" t="s">
        <v>84</v>
      </c>
      <c r="E11" s="56"/>
      <c r="F11" s="56"/>
      <c r="G11" s="56" t="s">
        <v>85</v>
      </c>
      <c r="H11" s="56"/>
      <c r="I11" s="56"/>
      <c r="J11" s="58" t="s">
        <v>48</v>
      </c>
    </row>
    <row r="12" spans="1:10" ht="15" customHeight="1">
      <c r="A12" s="57"/>
      <c r="B12" s="57"/>
      <c r="C12" s="57"/>
      <c r="D12" s="11" t="s">
        <v>49</v>
      </c>
      <c r="E12" s="11" t="s">
        <v>50</v>
      </c>
      <c r="F12" s="11" t="s">
        <v>51</v>
      </c>
      <c r="G12" s="11" t="s">
        <v>49</v>
      </c>
      <c r="H12" s="11" t="s">
        <v>50</v>
      </c>
      <c r="I12" s="11" t="s">
        <v>51</v>
      </c>
      <c r="J12" s="58"/>
    </row>
    <row r="13" spans="1:10" ht="15" customHeight="1">
      <c r="A13" s="16">
        <v>1</v>
      </c>
      <c r="B13" s="16" t="s">
        <v>59</v>
      </c>
      <c r="C13" s="16" t="s">
        <v>6</v>
      </c>
      <c r="D13" s="16">
        <v>32</v>
      </c>
      <c r="E13" s="16">
        <v>34</v>
      </c>
      <c r="F13" s="16">
        <f>SUM(D13+E13)</f>
        <v>66</v>
      </c>
      <c r="G13" s="16">
        <v>35</v>
      </c>
      <c r="H13" s="16">
        <v>35</v>
      </c>
      <c r="I13" s="16">
        <f>SUM(G13+H13)</f>
        <v>70</v>
      </c>
      <c r="J13" s="16">
        <f>SUM(I13,F13)</f>
        <v>136</v>
      </c>
    </row>
    <row r="14" spans="1:10" ht="15" customHeight="1">
      <c r="A14" s="16">
        <v>2</v>
      </c>
      <c r="B14" s="16" t="s">
        <v>213</v>
      </c>
      <c r="C14" s="16" t="s">
        <v>16</v>
      </c>
      <c r="D14" s="16">
        <v>35</v>
      </c>
      <c r="E14" s="16">
        <v>33</v>
      </c>
      <c r="F14" s="16">
        <f>SUM(D14+E14)</f>
        <v>68</v>
      </c>
      <c r="G14" s="16">
        <v>33</v>
      </c>
      <c r="H14" s="16">
        <v>36</v>
      </c>
      <c r="I14" s="16">
        <f>SUM(G14+H14)</f>
        <v>69</v>
      </c>
      <c r="J14" s="16">
        <f>SUM(I14,F14)</f>
        <v>137</v>
      </c>
    </row>
    <row r="15" spans="1:10" ht="15" customHeight="1">
      <c r="A15" s="16">
        <v>3</v>
      </c>
      <c r="B15" s="16" t="s">
        <v>74</v>
      </c>
      <c r="C15" s="16" t="s">
        <v>4</v>
      </c>
      <c r="D15" s="16">
        <v>37</v>
      </c>
      <c r="E15" s="16">
        <v>33</v>
      </c>
      <c r="F15" s="16">
        <f>SUM(D15+E15)</f>
        <v>70</v>
      </c>
      <c r="G15" s="16">
        <v>36</v>
      </c>
      <c r="H15" s="16">
        <v>32</v>
      </c>
      <c r="I15" s="16">
        <f>SUM(G15+H15)</f>
        <v>68</v>
      </c>
      <c r="J15" s="16">
        <f>SUM(I15,F15)</f>
        <v>138</v>
      </c>
    </row>
    <row r="16" spans="1:10" ht="15" customHeight="1">
      <c r="A16" s="59" t="s">
        <v>106</v>
      </c>
      <c r="B16" s="60"/>
      <c r="C16" s="60"/>
      <c r="D16" s="60"/>
      <c r="E16" s="60"/>
      <c r="F16" s="60"/>
      <c r="G16" s="60"/>
      <c r="H16" s="60"/>
      <c r="I16" s="60"/>
      <c r="J16" s="61"/>
    </row>
    <row r="17" spans="1:10" ht="15" customHeight="1">
      <c r="A17" s="16">
        <v>4</v>
      </c>
      <c r="B17" s="16" t="s">
        <v>207</v>
      </c>
      <c r="C17" s="16" t="s">
        <v>17</v>
      </c>
      <c r="D17" s="16">
        <v>37</v>
      </c>
      <c r="E17" s="16">
        <v>33</v>
      </c>
      <c r="F17" s="16">
        <f aca="true" t="shared" si="0" ref="F17:F29">SUM(D17+E17)</f>
        <v>70</v>
      </c>
      <c r="G17" s="16">
        <v>33</v>
      </c>
      <c r="H17" s="16">
        <v>35</v>
      </c>
      <c r="I17" s="16">
        <f aca="true" t="shared" si="1" ref="I17:I29">SUM(G17+H17)</f>
        <v>68</v>
      </c>
      <c r="J17" s="16">
        <f aca="true" t="shared" si="2" ref="J17:J29">SUM(I17,F17)</f>
        <v>138</v>
      </c>
    </row>
    <row r="18" spans="1:10" ht="15" customHeight="1">
      <c r="A18" s="16">
        <v>5</v>
      </c>
      <c r="B18" s="16" t="s">
        <v>133</v>
      </c>
      <c r="C18" s="16" t="s">
        <v>7</v>
      </c>
      <c r="D18" s="16">
        <v>36</v>
      </c>
      <c r="E18" s="16">
        <v>36</v>
      </c>
      <c r="F18" s="16">
        <f t="shared" si="0"/>
        <v>72</v>
      </c>
      <c r="G18" s="16">
        <v>34</v>
      </c>
      <c r="H18" s="16">
        <v>33</v>
      </c>
      <c r="I18" s="16">
        <f t="shared" si="1"/>
        <v>67</v>
      </c>
      <c r="J18" s="16">
        <f t="shared" si="2"/>
        <v>139</v>
      </c>
    </row>
    <row r="19" spans="1:10" ht="15" customHeight="1">
      <c r="A19" s="16">
        <v>6</v>
      </c>
      <c r="B19" s="16" t="s">
        <v>129</v>
      </c>
      <c r="C19" s="16" t="s">
        <v>7</v>
      </c>
      <c r="D19" s="16">
        <v>35</v>
      </c>
      <c r="E19" s="16">
        <v>34</v>
      </c>
      <c r="F19" s="16">
        <f t="shared" si="0"/>
        <v>69</v>
      </c>
      <c r="G19" s="16">
        <v>34</v>
      </c>
      <c r="H19" s="16">
        <v>36</v>
      </c>
      <c r="I19" s="16">
        <f t="shared" si="1"/>
        <v>70</v>
      </c>
      <c r="J19" s="16">
        <f t="shared" si="2"/>
        <v>139</v>
      </c>
    </row>
    <row r="20" spans="1:10" ht="15" customHeight="1">
      <c r="A20" s="16">
        <v>7</v>
      </c>
      <c r="B20" s="16" t="s">
        <v>60</v>
      </c>
      <c r="C20" s="16" t="s">
        <v>81</v>
      </c>
      <c r="D20" s="16">
        <v>33</v>
      </c>
      <c r="E20" s="16">
        <v>36</v>
      </c>
      <c r="F20" s="16">
        <f t="shared" si="0"/>
        <v>69</v>
      </c>
      <c r="G20" s="16">
        <v>38</v>
      </c>
      <c r="H20" s="16">
        <v>32</v>
      </c>
      <c r="I20" s="16">
        <f t="shared" si="1"/>
        <v>70</v>
      </c>
      <c r="J20" s="16">
        <f t="shared" si="2"/>
        <v>139</v>
      </c>
    </row>
    <row r="21" spans="1:10" ht="15" customHeight="1">
      <c r="A21" s="16">
        <v>8</v>
      </c>
      <c r="B21" s="16" t="s">
        <v>125</v>
      </c>
      <c r="C21" s="16" t="s">
        <v>6</v>
      </c>
      <c r="D21" s="16">
        <v>36</v>
      </c>
      <c r="E21" s="16">
        <v>35</v>
      </c>
      <c r="F21" s="16">
        <f t="shared" si="0"/>
        <v>71</v>
      </c>
      <c r="G21" s="16">
        <v>33</v>
      </c>
      <c r="H21" s="16">
        <v>36</v>
      </c>
      <c r="I21" s="16">
        <f t="shared" si="1"/>
        <v>69</v>
      </c>
      <c r="J21" s="16">
        <f t="shared" si="2"/>
        <v>140</v>
      </c>
    </row>
    <row r="22" spans="1:10" ht="15" customHeight="1">
      <c r="A22" s="16">
        <v>9</v>
      </c>
      <c r="B22" s="16" t="s">
        <v>117</v>
      </c>
      <c r="C22" s="16" t="s">
        <v>17</v>
      </c>
      <c r="D22" s="16">
        <v>37</v>
      </c>
      <c r="E22" s="16">
        <v>37</v>
      </c>
      <c r="F22" s="16">
        <f t="shared" si="0"/>
        <v>74</v>
      </c>
      <c r="G22" s="16">
        <v>31</v>
      </c>
      <c r="H22" s="16">
        <v>35</v>
      </c>
      <c r="I22" s="16">
        <f t="shared" si="1"/>
        <v>66</v>
      </c>
      <c r="J22" s="16">
        <f t="shared" si="2"/>
        <v>140</v>
      </c>
    </row>
    <row r="23" spans="1:10" ht="15" customHeight="1">
      <c r="A23" s="16">
        <v>10</v>
      </c>
      <c r="B23" s="16" t="s">
        <v>210</v>
      </c>
      <c r="C23" s="16" t="s">
        <v>5</v>
      </c>
      <c r="D23" s="16">
        <v>35</v>
      </c>
      <c r="E23" s="16">
        <v>38</v>
      </c>
      <c r="F23" s="16">
        <f t="shared" si="0"/>
        <v>73</v>
      </c>
      <c r="G23" s="16">
        <v>34</v>
      </c>
      <c r="H23" s="16">
        <v>34</v>
      </c>
      <c r="I23" s="16">
        <f t="shared" si="1"/>
        <v>68</v>
      </c>
      <c r="J23" s="16">
        <f t="shared" si="2"/>
        <v>141</v>
      </c>
    </row>
    <row r="24" spans="1:10" ht="15" customHeight="1">
      <c r="A24" s="16">
        <v>11</v>
      </c>
      <c r="B24" s="16" t="s">
        <v>111</v>
      </c>
      <c r="C24" s="16" t="s">
        <v>16</v>
      </c>
      <c r="D24" s="16">
        <v>37</v>
      </c>
      <c r="E24" s="16">
        <v>34</v>
      </c>
      <c r="F24" s="16">
        <f t="shared" si="0"/>
        <v>71</v>
      </c>
      <c r="G24" s="16">
        <v>33</v>
      </c>
      <c r="H24" s="16">
        <v>37</v>
      </c>
      <c r="I24" s="16">
        <f t="shared" si="1"/>
        <v>70</v>
      </c>
      <c r="J24" s="16">
        <f t="shared" si="2"/>
        <v>141</v>
      </c>
    </row>
    <row r="25" spans="1:10" ht="15" customHeight="1">
      <c r="A25" s="16">
        <v>12</v>
      </c>
      <c r="B25" s="16" t="s">
        <v>62</v>
      </c>
      <c r="C25" s="16" t="s">
        <v>6</v>
      </c>
      <c r="D25" s="16">
        <v>34</v>
      </c>
      <c r="E25" s="16">
        <v>37</v>
      </c>
      <c r="F25" s="16">
        <f t="shared" si="0"/>
        <v>71</v>
      </c>
      <c r="G25" s="16">
        <v>36</v>
      </c>
      <c r="H25" s="16">
        <v>35</v>
      </c>
      <c r="I25" s="16">
        <f t="shared" si="1"/>
        <v>71</v>
      </c>
      <c r="J25" s="16">
        <f t="shared" si="2"/>
        <v>142</v>
      </c>
    </row>
    <row r="26" spans="1:10" ht="15" customHeight="1">
      <c r="A26" s="16">
        <v>13</v>
      </c>
      <c r="B26" s="16" t="s">
        <v>78</v>
      </c>
      <c r="C26" s="16" t="s">
        <v>41</v>
      </c>
      <c r="D26" s="16">
        <v>34</v>
      </c>
      <c r="E26" s="16">
        <v>40</v>
      </c>
      <c r="F26" s="16">
        <f t="shared" si="0"/>
        <v>74</v>
      </c>
      <c r="G26" s="16">
        <v>36</v>
      </c>
      <c r="H26" s="16">
        <v>32</v>
      </c>
      <c r="I26" s="16">
        <f t="shared" si="1"/>
        <v>68</v>
      </c>
      <c r="J26" s="16">
        <f t="shared" si="2"/>
        <v>142</v>
      </c>
    </row>
    <row r="27" spans="1:10" ht="15" customHeight="1">
      <c r="A27" s="16">
        <v>14</v>
      </c>
      <c r="B27" s="16" t="s">
        <v>46</v>
      </c>
      <c r="C27" s="16" t="s">
        <v>39</v>
      </c>
      <c r="D27" s="16">
        <v>36</v>
      </c>
      <c r="E27" s="16">
        <v>34</v>
      </c>
      <c r="F27" s="16">
        <f t="shared" si="0"/>
        <v>70</v>
      </c>
      <c r="G27" s="16">
        <v>35</v>
      </c>
      <c r="H27" s="16">
        <v>37</v>
      </c>
      <c r="I27" s="16">
        <f t="shared" si="1"/>
        <v>72</v>
      </c>
      <c r="J27" s="16">
        <f t="shared" si="2"/>
        <v>142</v>
      </c>
    </row>
    <row r="28" spans="1:10" ht="15" customHeight="1">
      <c r="A28" s="16">
        <v>15</v>
      </c>
      <c r="B28" s="16" t="s">
        <v>113</v>
      </c>
      <c r="C28" s="16" t="s">
        <v>16</v>
      </c>
      <c r="D28" s="16">
        <v>37</v>
      </c>
      <c r="E28" s="16">
        <v>33</v>
      </c>
      <c r="F28" s="16">
        <f t="shared" si="0"/>
        <v>70</v>
      </c>
      <c r="G28" s="16">
        <v>35</v>
      </c>
      <c r="H28" s="16">
        <v>37</v>
      </c>
      <c r="I28" s="16">
        <f t="shared" si="1"/>
        <v>72</v>
      </c>
      <c r="J28" s="16">
        <f t="shared" si="2"/>
        <v>142</v>
      </c>
    </row>
    <row r="29" spans="1:10" ht="15" customHeight="1">
      <c r="A29" s="16">
        <v>16</v>
      </c>
      <c r="B29" s="16" t="s">
        <v>116</v>
      </c>
      <c r="C29" s="16" t="s">
        <v>17</v>
      </c>
      <c r="D29" s="16">
        <v>41</v>
      </c>
      <c r="E29" s="16">
        <v>33</v>
      </c>
      <c r="F29" s="16">
        <f t="shared" si="0"/>
        <v>74</v>
      </c>
      <c r="G29" s="16">
        <v>33</v>
      </c>
      <c r="H29" s="16">
        <v>35</v>
      </c>
      <c r="I29" s="16">
        <f t="shared" si="1"/>
        <v>68</v>
      </c>
      <c r="J29" s="16">
        <f t="shared" si="2"/>
        <v>142</v>
      </c>
    </row>
    <row r="30" spans="1:10" ht="15" customHeight="1">
      <c r="A30" s="59" t="s">
        <v>86</v>
      </c>
      <c r="B30" s="60"/>
      <c r="C30" s="60"/>
      <c r="D30" s="60"/>
      <c r="E30" s="60"/>
      <c r="F30" s="60"/>
      <c r="G30" s="60"/>
      <c r="H30" s="60"/>
      <c r="I30" s="60"/>
      <c r="J30" s="61"/>
    </row>
    <row r="31" spans="1:10" ht="15" customHeight="1">
      <c r="A31" s="16">
        <v>17</v>
      </c>
      <c r="B31" s="16" t="s">
        <v>209</v>
      </c>
      <c r="C31" s="16" t="s">
        <v>5</v>
      </c>
      <c r="D31" s="16">
        <v>34</v>
      </c>
      <c r="E31" s="16">
        <v>36</v>
      </c>
      <c r="F31" s="16">
        <f>SUM(D31+E31)</f>
        <v>70</v>
      </c>
      <c r="G31" s="16">
        <v>34</v>
      </c>
      <c r="H31" s="16">
        <v>38</v>
      </c>
      <c r="I31" s="16">
        <f>SUM(G31+H31)</f>
        <v>72</v>
      </c>
      <c r="J31" s="16">
        <f aca="true" t="shared" si="3" ref="J31:J70">SUM(I31,F31)</f>
        <v>142</v>
      </c>
    </row>
    <row r="32" spans="1:10" ht="15" customHeight="1">
      <c r="A32" s="16" t="s">
        <v>220</v>
      </c>
      <c r="B32" s="16" t="s">
        <v>146</v>
      </c>
      <c r="C32" s="16" t="s">
        <v>145</v>
      </c>
      <c r="D32" s="16">
        <v>43</v>
      </c>
      <c r="E32" s="16">
        <v>34</v>
      </c>
      <c r="F32" s="16">
        <f>SUM(D32+E32)</f>
        <v>77</v>
      </c>
      <c r="G32" s="16">
        <v>34</v>
      </c>
      <c r="H32" s="16">
        <v>32</v>
      </c>
      <c r="I32" s="16">
        <f>SUM(G32+H32)</f>
        <v>66</v>
      </c>
      <c r="J32" s="16">
        <f t="shared" si="3"/>
        <v>143</v>
      </c>
    </row>
    <row r="33" spans="1:10" ht="15" customHeight="1">
      <c r="A33" s="16"/>
      <c r="B33" s="16" t="s">
        <v>115</v>
      </c>
      <c r="C33" s="16" t="s">
        <v>16</v>
      </c>
      <c r="D33" s="16">
        <v>38</v>
      </c>
      <c r="E33" s="16">
        <v>36</v>
      </c>
      <c r="F33" s="16">
        <f>SUM(D33+E33)</f>
        <v>74</v>
      </c>
      <c r="G33" s="16">
        <v>35</v>
      </c>
      <c r="H33" s="16">
        <v>34</v>
      </c>
      <c r="I33" s="16">
        <f>SUM(G33+H33)</f>
        <v>69</v>
      </c>
      <c r="J33" s="16">
        <f t="shared" si="3"/>
        <v>143</v>
      </c>
    </row>
    <row r="34" spans="1:10" ht="15" customHeight="1">
      <c r="A34" s="16"/>
      <c r="B34" s="16" t="s">
        <v>19</v>
      </c>
      <c r="C34" s="16" t="s">
        <v>4</v>
      </c>
      <c r="D34" s="16">
        <v>37</v>
      </c>
      <c r="E34" s="16">
        <v>36</v>
      </c>
      <c r="F34" s="16">
        <f>SUM(D34:E34)</f>
        <v>73</v>
      </c>
      <c r="G34" s="16">
        <v>37</v>
      </c>
      <c r="H34" s="16">
        <v>33</v>
      </c>
      <c r="I34" s="16">
        <f>SUM(G34:H34)</f>
        <v>70</v>
      </c>
      <c r="J34" s="16">
        <f t="shared" si="3"/>
        <v>143</v>
      </c>
    </row>
    <row r="35" spans="1:10" ht="15" customHeight="1">
      <c r="A35" s="16"/>
      <c r="B35" s="16" t="s">
        <v>118</v>
      </c>
      <c r="C35" s="16" t="s">
        <v>4</v>
      </c>
      <c r="D35" s="16">
        <v>40</v>
      </c>
      <c r="E35" s="16">
        <v>33</v>
      </c>
      <c r="F35" s="16">
        <f aca="true" t="shared" si="4" ref="F35:F48">SUM(D35+E35)</f>
        <v>73</v>
      </c>
      <c r="G35" s="16">
        <v>33</v>
      </c>
      <c r="H35" s="16">
        <v>37</v>
      </c>
      <c r="I35" s="16">
        <f aca="true" t="shared" si="5" ref="I35:I48">SUM(G35+H35)</f>
        <v>70</v>
      </c>
      <c r="J35" s="16">
        <f t="shared" si="3"/>
        <v>143</v>
      </c>
    </row>
    <row r="36" spans="1:10" ht="15" customHeight="1">
      <c r="A36" s="16"/>
      <c r="B36" s="16" t="s">
        <v>155</v>
      </c>
      <c r="C36" s="16" t="s">
        <v>13</v>
      </c>
      <c r="D36" s="16">
        <v>37</v>
      </c>
      <c r="E36" s="16">
        <v>35</v>
      </c>
      <c r="F36" s="16">
        <f t="shared" si="4"/>
        <v>72</v>
      </c>
      <c r="G36" s="16">
        <v>36</v>
      </c>
      <c r="H36" s="16">
        <v>35</v>
      </c>
      <c r="I36" s="16">
        <f t="shared" si="5"/>
        <v>71</v>
      </c>
      <c r="J36" s="16">
        <f t="shared" si="3"/>
        <v>143</v>
      </c>
    </row>
    <row r="37" spans="1:10" ht="15" customHeight="1">
      <c r="A37" s="16"/>
      <c r="B37" s="16" t="s">
        <v>108</v>
      </c>
      <c r="C37" s="16" t="s">
        <v>14</v>
      </c>
      <c r="D37" s="16">
        <v>35</v>
      </c>
      <c r="E37" s="16">
        <v>36</v>
      </c>
      <c r="F37" s="16">
        <f t="shared" si="4"/>
        <v>71</v>
      </c>
      <c r="G37" s="16">
        <v>37</v>
      </c>
      <c r="H37" s="16">
        <v>35</v>
      </c>
      <c r="I37" s="16">
        <f t="shared" si="5"/>
        <v>72</v>
      </c>
      <c r="J37" s="16">
        <f t="shared" si="3"/>
        <v>143</v>
      </c>
    </row>
    <row r="38" spans="1:10" ht="15" customHeight="1">
      <c r="A38" s="16"/>
      <c r="B38" s="16" t="s">
        <v>65</v>
      </c>
      <c r="C38" s="16" t="s">
        <v>16</v>
      </c>
      <c r="D38" s="16">
        <v>36</v>
      </c>
      <c r="E38" s="16">
        <v>35</v>
      </c>
      <c r="F38" s="16">
        <f t="shared" si="4"/>
        <v>71</v>
      </c>
      <c r="G38" s="16">
        <v>36</v>
      </c>
      <c r="H38" s="16">
        <v>36</v>
      </c>
      <c r="I38" s="16">
        <f t="shared" si="5"/>
        <v>72</v>
      </c>
      <c r="J38" s="16">
        <f t="shared" si="3"/>
        <v>143</v>
      </c>
    </row>
    <row r="39" spans="1:10" ht="15" customHeight="1">
      <c r="A39" s="16"/>
      <c r="B39" s="16" t="s">
        <v>212</v>
      </c>
      <c r="C39" s="16" t="s">
        <v>194</v>
      </c>
      <c r="D39" s="16">
        <v>33</v>
      </c>
      <c r="E39" s="16">
        <v>36</v>
      </c>
      <c r="F39" s="16">
        <f t="shared" si="4"/>
        <v>69</v>
      </c>
      <c r="G39" s="16">
        <v>36</v>
      </c>
      <c r="H39" s="16">
        <v>38</v>
      </c>
      <c r="I39" s="16">
        <f t="shared" si="5"/>
        <v>74</v>
      </c>
      <c r="J39" s="16">
        <f t="shared" si="3"/>
        <v>143</v>
      </c>
    </row>
    <row r="40" spans="1:10" ht="15" customHeight="1">
      <c r="A40" s="16" t="s">
        <v>221</v>
      </c>
      <c r="B40" s="16" t="s">
        <v>43</v>
      </c>
      <c r="C40" s="16" t="s">
        <v>145</v>
      </c>
      <c r="D40" s="16">
        <v>38</v>
      </c>
      <c r="E40" s="16">
        <v>35</v>
      </c>
      <c r="F40" s="16">
        <f t="shared" si="4"/>
        <v>73</v>
      </c>
      <c r="G40" s="16">
        <v>34</v>
      </c>
      <c r="H40" s="16">
        <v>37</v>
      </c>
      <c r="I40" s="16">
        <f t="shared" si="5"/>
        <v>71</v>
      </c>
      <c r="J40" s="16">
        <f t="shared" si="3"/>
        <v>144</v>
      </c>
    </row>
    <row r="41" spans="1:10" ht="15" customHeight="1">
      <c r="A41" s="16"/>
      <c r="B41" s="16" t="s">
        <v>71</v>
      </c>
      <c r="C41" s="16" t="s">
        <v>183</v>
      </c>
      <c r="D41" s="16">
        <v>37</v>
      </c>
      <c r="E41" s="16">
        <v>35</v>
      </c>
      <c r="F41" s="16">
        <f t="shared" si="4"/>
        <v>72</v>
      </c>
      <c r="G41" s="16">
        <v>36</v>
      </c>
      <c r="H41" s="16">
        <v>36</v>
      </c>
      <c r="I41" s="16">
        <f t="shared" si="5"/>
        <v>72</v>
      </c>
      <c r="J41" s="16">
        <f t="shared" si="3"/>
        <v>144</v>
      </c>
    </row>
    <row r="42" spans="1:10" ht="15" customHeight="1">
      <c r="A42" s="16"/>
      <c r="B42" s="16" t="s">
        <v>109</v>
      </c>
      <c r="C42" s="16" t="s">
        <v>15</v>
      </c>
      <c r="D42" s="16">
        <v>36</v>
      </c>
      <c r="E42" s="16">
        <v>36</v>
      </c>
      <c r="F42" s="16">
        <f t="shared" si="4"/>
        <v>72</v>
      </c>
      <c r="G42" s="16">
        <v>35</v>
      </c>
      <c r="H42" s="16">
        <v>37</v>
      </c>
      <c r="I42" s="16">
        <f t="shared" si="5"/>
        <v>72</v>
      </c>
      <c r="J42" s="16">
        <f t="shared" si="3"/>
        <v>144</v>
      </c>
    </row>
    <row r="43" spans="1:10" ht="15" customHeight="1">
      <c r="A43" s="16"/>
      <c r="B43" s="16" t="s">
        <v>211</v>
      </c>
      <c r="C43" s="16" t="s">
        <v>171</v>
      </c>
      <c r="D43" s="16">
        <v>35</v>
      </c>
      <c r="E43" s="16">
        <v>36</v>
      </c>
      <c r="F43" s="16">
        <f t="shared" si="4"/>
        <v>71</v>
      </c>
      <c r="G43" s="16">
        <v>34</v>
      </c>
      <c r="H43" s="16">
        <v>39</v>
      </c>
      <c r="I43" s="16">
        <f t="shared" si="5"/>
        <v>73</v>
      </c>
      <c r="J43" s="16">
        <f t="shared" si="3"/>
        <v>144</v>
      </c>
    </row>
    <row r="44" spans="1:10" ht="15" customHeight="1">
      <c r="A44" s="16" t="s">
        <v>222</v>
      </c>
      <c r="B44" s="16" t="s">
        <v>130</v>
      </c>
      <c r="C44" s="16" t="s">
        <v>7</v>
      </c>
      <c r="D44" s="16">
        <v>39</v>
      </c>
      <c r="E44" s="16">
        <v>39</v>
      </c>
      <c r="F44" s="16">
        <f t="shared" si="4"/>
        <v>78</v>
      </c>
      <c r="G44" s="16">
        <v>36</v>
      </c>
      <c r="H44" s="16">
        <v>31</v>
      </c>
      <c r="I44" s="16">
        <f t="shared" si="5"/>
        <v>67</v>
      </c>
      <c r="J44" s="16">
        <f t="shared" si="3"/>
        <v>145</v>
      </c>
    </row>
    <row r="45" spans="1:10" ht="15" customHeight="1">
      <c r="A45" s="16"/>
      <c r="B45" s="16" t="s">
        <v>206</v>
      </c>
      <c r="C45" s="16" t="s">
        <v>16</v>
      </c>
      <c r="D45" s="16">
        <v>38</v>
      </c>
      <c r="E45" s="16">
        <v>38</v>
      </c>
      <c r="F45" s="16">
        <f t="shared" si="4"/>
        <v>76</v>
      </c>
      <c r="G45" s="16">
        <v>34</v>
      </c>
      <c r="H45" s="16">
        <v>35</v>
      </c>
      <c r="I45" s="16">
        <f t="shared" si="5"/>
        <v>69</v>
      </c>
      <c r="J45" s="16">
        <f t="shared" si="3"/>
        <v>145</v>
      </c>
    </row>
    <row r="46" spans="1:10" ht="15" customHeight="1">
      <c r="A46" s="16"/>
      <c r="B46" s="16" t="s">
        <v>160</v>
      </c>
      <c r="C46" s="16" t="s">
        <v>13</v>
      </c>
      <c r="D46" s="16">
        <v>36</v>
      </c>
      <c r="E46" s="16">
        <v>40</v>
      </c>
      <c r="F46" s="16">
        <f t="shared" si="4"/>
        <v>76</v>
      </c>
      <c r="G46" s="16">
        <v>31</v>
      </c>
      <c r="H46" s="16">
        <v>38</v>
      </c>
      <c r="I46" s="16">
        <f t="shared" si="5"/>
        <v>69</v>
      </c>
      <c r="J46" s="16">
        <f t="shared" si="3"/>
        <v>145</v>
      </c>
    </row>
    <row r="47" spans="1:10" ht="15" customHeight="1">
      <c r="A47" s="16"/>
      <c r="B47" s="16" t="s">
        <v>142</v>
      </c>
      <c r="C47" s="16" t="s">
        <v>22</v>
      </c>
      <c r="D47" s="16">
        <v>37</v>
      </c>
      <c r="E47" s="16">
        <v>38</v>
      </c>
      <c r="F47" s="16">
        <f t="shared" si="4"/>
        <v>75</v>
      </c>
      <c r="G47" s="16">
        <v>35</v>
      </c>
      <c r="H47" s="16">
        <v>35</v>
      </c>
      <c r="I47" s="16">
        <f t="shared" si="5"/>
        <v>70</v>
      </c>
      <c r="J47" s="16">
        <f t="shared" si="3"/>
        <v>145</v>
      </c>
    </row>
    <row r="48" spans="1:10" ht="15" customHeight="1">
      <c r="A48" s="16"/>
      <c r="B48" s="16" t="s">
        <v>63</v>
      </c>
      <c r="C48" s="16" t="s">
        <v>10</v>
      </c>
      <c r="D48" s="16">
        <v>39</v>
      </c>
      <c r="E48" s="16">
        <v>36</v>
      </c>
      <c r="F48" s="16">
        <f t="shared" si="4"/>
        <v>75</v>
      </c>
      <c r="G48" s="16">
        <v>35</v>
      </c>
      <c r="H48" s="16">
        <v>35</v>
      </c>
      <c r="I48" s="16">
        <f t="shared" si="5"/>
        <v>70</v>
      </c>
      <c r="J48" s="16">
        <f t="shared" si="3"/>
        <v>145</v>
      </c>
    </row>
    <row r="49" spans="1:10" ht="15" customHeight="1">
      <c r="A49" s="16"/>
      <c r="B49" s="16" t="s">
        <v>164</v>
      </c>
      <c r="C49" s="16" t="s">
        <v>41</v>
      </c>
      <c r="D49" s="16">
        <v>36</v>
      </c>
      <c r="E49" s="16">
        <v>39</v>
      </c>
      <c r="F49" s="16">
        <f>SUM(D49:E49)</f>
        <v>75</v>
      </c>
      <c r="G49" s="16">
        <v>35</v>
      </c>
      <c r="H49" s="16">
        <v>35</v>
      </c>
      <c r="I49" s="16">
        <f>SUM(G49:H49)</f>
        <v>70</v>
      </c>
      <c r="J49" s="16">
        <f t="shared" si="3"/>
        <v>145</v>
      </c>
    </row>
    <row r="50" spans="1:10" ht="15" customHeight="1">
      <c r="A50" s="16" t="s">
        <v>223</v>
      </c>
      <c r="B50" s="16" t="s">
        <v>37</v>
      </c>
      <c r="C50" s="16" t="s">
        <v>39</v>
      </c>
      <c r="D50" s="16">
        <v>37</v>
      </c>
      <c r="E50" s="16">
        <v>37</v>
      </c>
      <c r="F50" s="16">
        <f aca="true" t="shared" si="6" ref="F50:F60">SUM(D50+E50)</f>
        <v>74</v>
      </c>
      <c r="G50" s="16">
        <v>38</v>
      </c>
      <c r="H50" s="16">
        <v>34</v>
      </c>
      <c r="I50" s="16">
        <f aca="true" t="shared" si="7" ref="I50:I60">SUM(G50+H50)</f>
        <v>72</v>
      </c>
      <c r="J50" s="16">
        <f t="shared" si="3"/>
        <v>146</v>
      </c>
    </row>
    <row r="51" spans="1:10" ht="15" customHeight="1">
      <c r="A51" s="16"/>
      <c r="B51" s="16" t="s">
        <v>123</v>
      </c>
      <c r="C51" s="16" t="s">
        <v>6</v>
      </c>
      <c r="D51" s="16">
        <v>37</v>
      </c>
      <c r="E51" s="16">
        <v>36</v>
      </c>
      <c r="F51" s="16">
        <f t="shared" si="6"/>
        <v>73</v>
      </c>
      <c r="G51" s="16">
        <v>34</v>
      </c>
      <c r="H51" s="16">
        <v>39</v>
      </c>
      <c r="I51" s="16">
        <f t="shared" si="7"/>
        <v>73</v>
      </c>
      <c r="J51" s="16">
        <f t="shared" si="3"/>
        <v>146</v>
      </c>
    </row>
    <row r="52" spans="1:10" ht="15" customHeight="1">
      <c r="A52" s="16"/>
      <c r="B52" s="16" t="s">
        <v>79</v>
      </c>
      <c r="C52" s="16" t="s">
        <v>11</v>
      </c>
      <c r="D52" s="16">
        <v>35</v>
      </c>
      <c r="E52" s="16">
        <v>36</v>
      </c>
      <c r="F52" s="16">
        <f t="shared" si="6"/>
        <v>71</v>
      </c>
      <c r="G52" s="16">
        <v>36</v>
      </c>
      <c r="H52" s="16">
        <v>39</v>
      </c>
      <c r="I52" s="16">
        <f t="shared" si="7"/>
        <v>75</v>
      </c>
      <c r="J52" s="16">
        <f t="shared" si="3"/>
        <v>146</v>
      </c>
    </row>
    <row r="53" spans="1:10" ht="15" customHeight="1">
      <c r="A53" s="16"/>
      <c r="B53" s="16" t="s">
        <v>140</v>
      </c>
      <c r="C53" s="16" t="s">
        <v>9</v>
      </c>
      <c r="D53" s="16">
        <v>32</v>
      </c>
      <c r="E53" s="16">
        <v>39</v>
      </c>
      <c r="F53" s="16">
        <f t="shared" si="6"/>
        <v>71</v>
      </c>
      <c r="G53" s="16">
        <v>35</v>
      </c>
      <c r="H53" s="16">
        <v>40</v>
      </c>
      <c r="I53" s="16">
        <f t="shared" si="7"/>
        <v>75</v>
      </c>
      <c r="J53" s="16">
        <f t="shared" si="3"/>
        <v>146</v>
      </c>
    </row>
    <row r="54" spans="1:10" ht="15" customHeight="1">
      <c r="A54" s="16" t="s">
        <v>224</v>
      </c>
      <c r="B54" s="16" t="s">
        <v>131</v>
      </c>
      <c r="C54" s="16" t="s">
        <v>7</v>
      </c>
      <c r="D54" s="16">
        <v>38</v>
      </c>
      <c r="E54" s="16">
        <v>36</v>
      </c>
      <c r="F54" s="16">
        <f t="shared" si="6"/>
        <v>74</v>
      </c>
      <c r="G54" s="16">
        <v>37</v>
      </c>
      <c r="H54" s="16">
        <v>36</v>
      </c>
      <c r="I54" s="16">
        <f t="shared" si="7"/>
        <v>73</v>
      </c>
      <c r="J54" s="16">
        <f t="shared" si="3"/>
        <v>147</v>
      </c>
    </row>
    <row r="55" spans="1:10" ht="15" customHeight="1">
      <c r="A55" s="16"/>
      <c r="B55" s="16" t="s">
        <v>139</v>
      </c>
      <c r="C55" s="16" t="s">
        <v>10</v>
      </c>
      <c r="D55" s="16">
        <v>36</v>
      </c>
      <c r="E55" s="16">
        <v>38</v>
      </c>
      <c r="F55" s="16">
        <f t="shared" si="6"/>
        <v>74</v>
      </c>
      <c r="G55" s="16">
        <v>36</v>
      </c>
      <c r="H55" s="16">
        <v>37</v>
      </c>
      <c r="I55" s="16">
        <f t="shared" si="7"/>
        <v>73</v>
      </c>
      <c r="J55" s="16">
        <f t="shared" si="3"/>
        <v>147</v>
      </c>
    </row>
    <row r="56" spans="1:10" ht="15" customHeight="1">
      <c r="A56" s="16"/>
      <c r="B56" s="16" t="s">
        <v>80</v>
      </c>
      <c r="C56" s="16" t="s">
        <v>9</v>
      </c>
      <c r="D56" s="16">
        <v>36</v>
      </c>
      <c r="E56" s="16">
        <v>37</v>
      </c>
      <c r="F56" s="16">
        <f t="shared" si="6"/>
        <v>73</v>
      </c>
      <c r="G56" s="16">
        <v>36</v>
      </c>
      <c r="H56" s="16">
        <v>38</v>
      </c>
      <c r="I56" s="16">
        <f t="shared" si="7"/>
        <v>74</v>
      </c>
      <c r="J56" s="16">
        <f t="shared" si="3"/>
        <v>147</v>
      </c>
    </row>
    <row r="57" spans="1:10" ht="15" customHeight="1">
      <c r="A57" s="16"/>
      <c r="B57" s="16" t="s">
        <v>167</v>
      </c>
      <c r="C57" s="16" t="s">
        <v>25</v>
      </c>
      <c r="D57" s="16">
        <v>35</v>
      </c>
      <c r="E57" s="16">
        <v>39</v>
      </c>
      <c r="F57" s="16">
        <f t="shared" si="6"/>
        <v>74</v>
      </c>
      <c r="G57" s="16">
        <v>34</v>
      </c>
      <c r="H57" s="16">
        <v>39</v>
      </c>
      <c r="I57" s="16">
        <f t="shared" si="7"/>
        <v>73</v>
      </c>
      <c r="J57" s="16">
        <f t="shared" si="3"/>
        <v>147</v>
      </c>
    </row>
    <row r="58" spans="1:10" ht="15" customHeight="1">
      <c r="A58" s="16" t="s">
        <v>225</v>
      </c>
      <c r="B58" s="16" t="s">
        <v>42</v>
      </c>
      <c r="C58" s="16" t="s">
        <v>5</v>
      </c>
      <c r="D58" s="16">
        <v>41</v>
      </c>
      <c r="E58" s="16">
        <v>38</v>
      </c>
      <c r="F58" s="16">
        <f t="shared" si="6"/>
        <v>79</v>
      </c>
      <c r="G58" s="16">
        <v>33</v>
      </c>
      <c r="H58" s="16">
        <v>36</v>
      </c>
      <c r="I58" s="16">
        <f t="shared" si="7"/>
        <v>69</v>
      </c>
      <c r="J58" s="16">
        <f t="shared" si="3"/>
        <v>148</v>
      </c>
    </row>
    <row r="59" spans="1:10" ht="15" customHeight="1">
      <c r="A59" s="16"/>
      <c r="B59" s="16" t="s">
        <v>157</v>
      </c>
      <c r="C59" s="16" t="s">
        <v>13</v>
      </c>
      <c r="D59" s="16">
        <v>40</v>
      </c>
      <c r="E59" s="16">
        <v>38</v>
      </c>
      <c r="F59" s="16">
        <f t="shared" si="6"/>
        <v>78</v>
      </c>
      <c r="G59" s="16">
        <v>34</v>
      </c>
      <c r="H59" s="16">
        <v>36</v>
      </c>
      <c r="I59" s="16">
        <f t="shared" si="7"/>
        <v>70</v>
      </c>
      <c r="J59" s="16">
        <f t="shared" si="3"/>
        <v>148</v>
      </c>
    </row>
    <row r="60" spans="1:10" ht="15" customHeight="1">
      <c r="A60" s="16"/>
      <c r="B60" s="16" t="s">
        <v>166</v>
      </c>
      <c r="C60" s="16" t="s">
        <v>25</v>
      </c>
      <c r="D60" s="16">
        <v>36</v>
      </c>
      <c r="E60" s="16">
        <v>41</v>
      </c>
      <c r="F60" s="16">
        <f t="shared" si="6"/>
        <v>77</v>
      </c>
      <c r="G60" s="16">
        <v>36</v>
      </c>
      <c r="H60" s="16">
        <v>35</v>
      </c>
      <c r="I60" s="16">
        <f t="shared" si="7"/>
        <v>71</v>
      </c>
      <c r="J60" s="16">
        <f t="shared" si="3"/>
        <v>148</v>
      </c>
    </row>
    <row r="61" spans="1:10" ht="15" customHeight="1">
      <c r="A61" s="16"/>
      <c r="B61" s="16" t="s">
        <v>75</v>
      </c>
      <c r="C61" s="16" t="s">
        <v>41</v>
      </c>
      <c r="D61" s="16">
        <v>38</v>
      </c>
      <c r="E61" s="16">
        <v>37</v>
      </c>
      <c r="F61" s="16">
        <f>SUM(D61:E61)</f>
        <v>75</v>
      </c>
      <c r="G61" s="16">
        <v>36</v>
      </c>
      <c r="H61" s="16">
        <v>37</v>
      </c>
      <c r="I61" s="16">
        <f>SUM(G61:H61)</f>
        <v>73</v>
      </c>
      <c r="J61" s="16">
        <f t="shared" si="3"/>
        <v>148</v>
      </c>
    </row>
    <row r="62" spans="1:10" ht="15" customHeight="1">
      <c r="A62" s="16"/>
      <c r="B62" s="16" t="s">
        <v>135</v>
      </c>
      <c r="C62" s="16" t="s">
        <v>8</v>
      </c>
      <c r="D62" s="16">
        <v>38</v>
      </c>
      <c r="E62" s="16">
        <v>36</v>
      </c>
      <c r="F62" s="16">
        <f aca="true" t="shared" si="8" ref="F62:F70">SUM(D62+E62)</f>
        <v>74</v>
      </c>
      <c r="G62" s="16">
        <v>39</v>
      </c>
      <c r="H62" s="16">
        <v>35</v>
      </c>
      <c r="I62" s="16">
        <f aca="true" t="shared" si="9" ref="I62:I70">SUM(G62+H62)</f>
        <v>74</v>
      </c>
      <c r="J62" s="16">
        <f t="shared" si="3"/>
        <v>148</v>
      </c>
    </row>
    <row r="63" spans="1:10" ht="15" customHeight="1">
      <c r="A63" s="16"/>
      <c r="B63" s="16" t="s">
        <v>124</v>
      </c>
      <c r="C63" s="16" t="s">
        <v>6</v>
      </c>
      <c r="D63" s="16">
        <v>39</v>
      </c>
      <c r="E63" s="16">
        <v>35</v>
      </c>
      <c r="F63" s="16">
        <f t="shared" si="8"/>
        <v>74</v>
      </c>
      <c r="G63" s="16">
        <v>37</v>
      </c>
      <c r="H63" s="16">
        <v>37</v>
      </c>
      <c r="I63" s="16">
        <f t="shared" si="9"/>
        <v>74</v>
      </c>
      <c r="J63" s="16">
        <f t="shared" si="3"/>
        <v>148</v>
      </c>
    </row>
    <row r="64" spans="1:10" ht="15" customHeight="1">
      <c r="A64" s="16"/>
      <c r="B64" s="16" t="s">
        <v>189</v>
      </c>
      <c r="C64" s="16" t="s">
        <v>190</v>
      </c>
      <c r="D64" s="16">
        <v>36</v>
      </c>
      <c r="E64" s="16">
        <v>38</v>
      </c>
      <c r="F64" s="16">
        <f t="shared" si="8"/>
        <v>74</v>
      </c>
      <c r="G64" s="16">
        <v>37</v>
      </c>
      <c r="H64" s="16">
        <v>37</v>
      </c>
      <c r="I64" s="16">
        <f t="shared" si="9"/>
        <v>74</v>
      </c>
      <c r="J64" s="16">
        <f t="shared" si="3"/>
        <v>148</v>
      </c>
    </row>
    <row r="65" spans="1:10" ht="15" customHeight="1">
      <c r="A65" s="16"/>
      <c r="B65" s="16" t="s">
        <v>144</v>
      </c>
      <c r="C65" s="16" t="s">
        <v>22</v>
      </c>
      <c r="D65" s="16">
        <v>37</v>
      </c>
      <c r="E65" s="16">
        <v>36</v>
      </c>
      <c r="F65" s="16">
        <f t="shared" si="8"/>
        <v>73</v>
      </c>
      <c r="G65" s="16">
        <v>35</v>
      </c>
      <c r="H65" s="16">
        <v>40</v>
      </c>
      <c r="I65" s="16">
        <f t="shared" si="9"/>
        <v>75</v>
      </c>
      <c r="J65" s="16">
        <f t="shared" si="3"/>
        <v>148</v>
      </c>
    </row>
    <row r="66" spans="1:10" ht="15" customHeight="1">
      <c r="A66" s="16"/>
      <c r="B66" s="16" t="s">
        <v>120</v>
      </c>
      <c r="C66" s="16" t="s">
        <v>5</v>
      </c>
      <c r="D66" s="16">
        <v>37</v>
      </c>
      <c r="E66" s="16">
        <v>34</v>
      </c>
      <c r="F66" s="16">
        <f t="shared" si="8"/>
        <v>71</v>
      </c>
      <c r="G66" s="16">
        <v>38</v>
      </c>
      <c r="H66" s="16">
        <v>39</v>
      </c>
      <c r="I66" s="16">
        <f t="shared" si="9"/>
        <v>77</v>
      </c>
      <c r="J66" s="16">
        <f t="shared" si="3"/>
        <v>148</v>
      </c>
    </row>
    <row r="67" spans="1:10" ht="15" customHeight="1">
      <c r="A67" s="16"/>
      <c r="B67" s="16" t="s">
        <v>121</v>
      </c>
      <c r="C67" s="16" t="s">
        <v>5</v>
      </c>
      <c r="D67" s="16">
        <v>36</v>
      </c>
      <c r="E67" s="16">
        <v>35</v>
      </c>
      <c r="F67" s="16">
        <f t="shared" si="8"/>
        <v>71</v>
      </c>
      <c r="G67" s="16">
        <v>37</v>
      </c>
      <c r="H67" s="16">
        <v>40</v>
      </c>
      <c r="I67" s="16">
        <f t="shared" si="9"/>
        <v>77</v>
      </c>
      <c r="J67" s="16">
        <f t="shared" si="3"/>
        <v>148</v>
      </c>
    </row>
    <row r="68" spans="1:10" ht="15" customHeight="1">
      <c r="A68" s="16"/>
      <c r="B68" s="16" t="s">
        <v>110</v>
      </c>
      <c r="C68" s="16" t="s">
        <v>16</v>
      </c>
      <c r="D68" s="16">
        <v>36</v>
      </c>
      <c r="E68" s="16">
        <v>35</v>
      </c>
      <c r="F68" s="16">
        <f t="shared" si="8"/>
        <v>71</v>
      </c>
      <c r="G68" s="16">
        <v>37</v>
      </c>
      <c r="H68" s="16">
        <v>40</v>
      </c>
      <c r="I68" s="16">
        <f t="shared" si="9"/>
        <v>77</v>
      </c>
      <c r="J68" s="16">
        <f t="shared" si="3"/>
        <v>148</v>
      </c>
    </row>
    <row r="69" spans="1:10" ht="15" customHeight="1">
      <c r="A69" s="16" t="s">
        <v>226</v>
      </c>
      <c r="B69" s="16" t="s">
        <v>21</v>
      </c>
      <c r="C69" s="16" t="s">
        <v>188</v>
      </c>
      <c r="D69" s="16">
        <v>36</v>
      </c>
      <c r="E69" s="16">
        <v>41</v>
      </c>
      <c r="F69" s="16">
        <f t="shared" si="8"/>
        <v>77</v>
      </c>
      <c r="G69" s="16">
        <v>35</v>
      </c>
      <c r="H69" s="16">
        <v>37</v>
      </c>
      <c r="I69" s="16">
        <f t="shared" si="9"/>
        <v>72</v>
      </c>
      <c r="J69" s="16">
        <f t="shared" si="3"/>
        <v>149</v>
      </c>
    </row>
    <row r="70" spans="1:10" ht="15" customHeight="1">
      <c r="A70" s="16"/>
      <c r="B70" s="16" t="s">
        <v>82</v>
      </c>
      <c r="C70" s="16" t="s">
        <v>195</v>
      </c>
      <c r="D70" s="16">
        <v>38</v>
      </c>
      <c r="E70" s="16">
        <v>39</v>
      </c>
      <c r="F70" s="16">
        <f t="shared" si="8"/>
        <v>77</v>
      </c>
      <c r="G70" s="16">
        <v>34</v>
      </c>
      <c r="H70" s="16">
        <v>38</v>
      </c>
      <c r="I70" s="16">
        <f t="shared" si="9"/>
        <v>72</v>
      </c>
      <c r="J70" s="16">
        <f t="shared" si="3"/>
        <v>149</v>
      </c>
    </row>
    <row r="71" spans="1:10" ht="15" customHeight="1">
      <c r="A71" s="62" t="s">
        <v>107</v>
      </c>
      <c r="B71" s="63"/>
      <c r="C71" s="63"/>
      <c r="D71" s="63"/>
      <c r="E71" s="63"/>
      <c r="F71" s="63"/>
      <c r="G71" s="63"/>
      <c r="H71" s="63"/>
      <c r="I71" s="63"/>
      <c r="J71" s="64"/>
    </row>
    <row r="72" spans="1:10" ht="15" customHeight="1">
      <c r="A72" s="65"/>
      <c r="B72" s="66"/>
      <c r="C72" s="66"/>
      <c r="D72" s="66"/>
      <c r="E72" s="66"/>
      <c r="F72" s="66"/>
      <c r="G72" s="66"/>
      <c r="H72" s="66"/>
      <c r="I72" s="66"/>
      <c r="J72" s="67"/>
    </row>
    <row r="73" spans="1:10" ht="15" customHeight="1">
      <c r="A73" s="16"/>
      <c r="B73" s="16" t="s">
        <v>24</v>
      </c>
      <c r="C73" s="16" t="s">
        <v>8</v>
      </c>
      <c r="D73" s="16">
        <v>38</v>
      </c>
      <c r="E73" s="16">
        <v>38</v>
      </c>
      <c r="F73" s="16">
        <f aca="true" t="shared" si="10" ref="F73:F104">SUM(D73+E73)</f>
        <v>76</v>
      </c>
      <c r="G73" s="16">
        <v>37</v>
      </c>
      <c r="H73" s="16">
        <v>36</v>
      </c>
      <c r="I73" s="16">
        <f aca="true" t="shared" si="11" ref="I73:I104">SUM(G73+H73)</f>
        <v>73</v>
      </c>
      <c r="J73" s="16">
        <f aca="true" t="shared" si="12" ref="J73:J104">SUM(I73,F73)</f>
        <v>149</v>
      </c>
    </row>
    <row r="74" spans="1:10" ht="15" customHeight="1">
      <c r="A74" s="16"/>
      <c r="B74" s="16" t="s">
        <v>114</v>
      </c>
      <c r="C74" s="16" t="s">
        <v>16</v>
      </c>
      <c r="D74" s="16">
        <v>37</v>
      </c>
      <c r="E74" s="16">
        <v>38</v>
      </c>
      <c r="F74" s="16">
        <f t="shared" si="10"/>
        <v>75</v>
      </c>
      <c r="G74" s="16">
        <v>38</v>
      </c>
      <c r="H74" s="16">
        <v>36</v>
      </c>
      <c r="I74" s="16">
        <f t="shared" si="11"/>
        <v>74</v>
      </c>
      <c r="J74" s="16">
        <f t="shared" si="12"/>
        <v>149</v>
      </c>
    </row>
    <row r="75" spans="1:10" ht="15" customHeight="1">
      <c r="A75" s="16"/>
      <c r="B75" s="16" t="s">
        <v>32</v>
      </c>
      <c r="C75" s="16" t="s">
        <v>69</v>
      </c>
      <c r="D75" s="16">
        <v>35</v>
      </c>
      <c r="E75" s="16">
        <v>39</v>
      </c>
      <c r="F75" s="16">
        <f t="shared" si="10"/>
        <v>74</v>
      </c>
      <c r="G75" s="16">
        <v>40</v>
      </c>
      <c r="H75" s="16">
        <v>35</v>
      </c>
      <c r="I75" s="16">
        <f t="shared" si="11"/>
        <v>75</v>
      </c>
      <c r="J75" s="16">
        <f t="shared" si="12"/>
        <v>149</v>
      </c>
    </row>
    <row r="76" spans="1:10" ht="15" customHeight="1">
      <c r="A76" s="16"/>
      <c r="B76" s="16" t="s">
        <v>122</v>
      </c>
      <c r="C76" s="16" t="s">
        <v>6</v>
      </c>
      <c r="D76" s="16">
        <v>35</v>
      </c>
      <c r="E76" s="16">
        <v>38</v>
      </c>
      <c r="F76" s="16">
        <f t="shared" si="10"/>
        <v>73</v>
      </c>
      <c r="G76" s="16">
        <v>40</v>
      </c>
      <c r="H76" s="16">
        <v>36</v>
      </c>
      <c r="I76" s="16">
        <f t="shared" si="11"/>
        <v>76</v>
      </c>
      <c r="J76" s="16">
        <f t="shared" si="12"/>
        <v>149</v>
      </c>
    </row>
    <row r="77" spans="1:10" ht="15" customHeight="1">
      <c r="A77" s="16"/>
      <c r="B77" s="16" t="s">
        <v>68</v>
      </c>
      <c r="C77" s="16" t="s">
        <v>38</v>
      </c>
      <c r="D77" s="16">
        <v>34</v>
      </c>
      <c r="E77" s="16">
        <v>39</v>
      </c>
      <c r="F77" s="16">
        <f t="shared" si="10"/>
        <v>73</v>
      </c>
      <c r="G77" s="16">
        <v>39</v>
      </c>
      <c r="H77" s="16">
        <v>37</v>
      </c>
      <c r="I77" s="16">
        <f t="shared" si="11"/>
        <v>76</v>
      </c>
      <c r="J77" s="16">
        <f t="shared" si="12"/>
        <v>149</v>
      </c>
    </row>
    <row r="78" spans="1:10" ht="15" customHeight="1">
      <c r="A78" s="16"/>
      <c r="B78" s="16" t="s">
        <v>18</v>
      </c>
      <c r="C78" s="16" t="s">
        <v>4</v>
      </c>
      <c r="D78" s="16">
        <v>37</v>
      </c>
      <c r="E78" s="16">
        <v>36</v>
      </c>
      <c r="F78" s="16">
        <f t="shared" si="10"/>
        <v>73</v>
      </c>
      <c r="G78" s="16">
        <v>35</v>
      </c>
      <c r="H78" s="16">
        <v>41</v>
      </c>
      <c r="I78" s="16">
        <f t="shared" si="11"/>
        <v>76</v>
      </c>
      <c r="J78" s="16">
        <f t="shared" si="12"/>
        <v>149</v>
      </c>
    </row>
    <row r="79" spans="1:10" ht="15" customHeight="1">
      <c r="A79" s="16"/>
      <c r="B79" s="16" t="s">
        <v>159</v>
      </c>
      <c r="C79" s="16" t="s">
        <v>13</v>
      </c>
      <c r="D79" s="16">
        <v>38</v>
      </c>
      <c r="E79" s="16">
        <v>36</v>
      </c>
      <c r="F79" s="16">
        <f t="shared" si="10"/>
        <v>74</v>
      </c>
      <c r="G79" s="16">
        <v>38</v>
      </c>
      <c r="H79" s="16">
        <v>37</v>
      </c>
      <c r="I79" s="16">
        <f t="shared" si="11"/>
        <v>75</v>
      </c>
      <c r="J79" s="16">
        <f t="shared" si="12"/>
        <v>149</v>
      </c>
    </row>
    <row r="80" spans="1:10" ht="15" customHeight="1">
      <c r="A80" s="16" t="s">
        <v>227</v>
      </c>
      <c r="B80" s="16" t="s">
        <v>196</v>
      </c>
      <c r="C80" s="16" t="s">
        <v>197</v>
      </c>
      <c r="D80" s="16">
        <v>38</v>
      </c>
      <c r="E80" s="16">
        <v>38</v>
      </c>
      <c r="F80" s="16">
        <f t="shared" si="10"/>
        <v>76</v>
      </c>
      <c r="G80" s="16">
        <v>38</v>
      </c>
      <c r="H80" s="16">
        <v>36</v>
      </c>
      <c r="I80" s="16">
        <f t="shared" si="11"/>
        <v>74</v>
      </c>
      <c r="J80" s="16">
        <f t="shared" si="12"/>
        <v>150</v>
      </c>
    </row>
    <row r="81" spans="1:10" ht="15" customHeight="1">
      <c r="A81" s="16"/>
      <c r="B81" s="16" t="s">
        <v>176</v>
      </c>
      <c r="C81" s="16" t="s">
        <v>76</v>
      </c>
      <c r="D81" s="16">
        <v>40</v>
      </c>
      <c r="E81" s="16">
        <v>37</v>
      </c>
      <c r="F81" s="16">
        <f t="shared" si="10"/>
        <v>77</v>
      </c>
      <c r="G81" s="16">
        <v>35</v>
      </c>
      <c r="H81" s="16">
        <v>38</v>
      </c>
      <c r="I81" s="16">
        <f t="shared" si="11"/>
        <v>73</v>
      </c>
      <c r="J81" s="16">
        <f t="shared" si="12"/>
        <v>150</v>
      </c>
    </row>
    <row r="82" spans="1:10" ht="15" customHeight="1">
      <c r="A82" s="16"/>
      <c r="B82" s="16" t="s">
        <v>67</v>
      </c>
      <c r="C82" s="16" t="s">
        <v>40</v>
      </c>
      <c r="D82" s="16">
        <v>36</v>
      </c>
      <c r="E82" s="16">
        <v>40</v>
      </c>
      <c r="F82" s="16">
        <f t="shared" si="10"/>
        <v>76</v>
      </c>
      <c r="G82" s="16">
        <v>38</v>
      </c>
      <c r="H82" s="16">
        <v>36</v>
      </c>
      <c r="I82" s="16">
        <f t="shared" si="11"/>
        <v>74</v>
      </c>
      <c r="J82" s="16">
        <f t="shared" si="12"/>
        <v>150</v>
      </c>
    </row>
    <row r="83" spans="1:10" ht="15" customHeight="1">
      <c r="A83" s="16"/>
      <c r="B83" s="16" t="s">
        <v>73</v>
      </c>
      <c r="C83" s="16" t="s">
        <v>5</v>
      </c>
      <c r="D83" s="16">
        <v>38</v>
      </c>
      <c r="E83" s="16">
        <v>38</v>
      </c>
      <c r="F83" s="16">
        <f t="shared" si="10"/>
        <v>76</v>
      </c>
      <c r="G83" s="16">
        <v>36</v>
      </c>
      <c r="H83" s="16">
        <v>38</v>
      </c>
      <c r="I83" s="16">
        <f t="shared" si="11"/>
        <v>74</v>
      </c>
      <c r="J83" s="16">
        <f t="shared" si="12"/>
        <v>150</v>
      </c>
    </row>
    <row r="84" spans="1:10" ht="15" customHeight="1">
      <c r="A84" s="16"/>
      <c r="B84" s="16" t="s">
        <v>156</v>
      </c>
      <c r="C84" s="16" t="s">
        <v>13</v>
      </c>
      <c r="D84" s="16">
        <v>36</v>
      </c>
      <c r="E84" s="16">
        <v>39</v>
      </c>
      <c r="F84" s="16">
        <f t="shared" si="10"/>
        <v>75</v>
      </c>
      <c r="G84" s="16">
        <v>35</v>
      </c>
      <c r="H84" s="16">
        <v>40</v>
      </c>
      <c r="I84" s="16">
        <f t="shared" si="11"/>
        <v>75</v>
      </c>
      <c r="J84" s="16">
        <f t="shared" si="12"/>
        <v>150</v>
      </c>
    </row>
    <row r="85" spans="1:10" ht="15" customHeight="1">
      <c r="A85" s="16"/>
      <c r="B85" s="16" t="s">
        <v>44</v>
      </c>
      <c r="C85" s="16" t="s">
        <v>200</v>
      </c>
      <c r="D85" s="16">
        <v>38</v>
      </c>
      <c r="E85" s="16">
        <v>36</v>
      </c>
      <c r="F85" s="16">
        <f t="shared" si="10"/>
        <v>74</v>
      </c>
      <c r="G85" s="16">
        <v>37</v>
      </c>
      <c r="H85" s="16">
        <v>39</v>
      </c>
      <c r="I85" s="16">
        <f t="shared" si="11"/>
        <v>76</v>
      </c>
      <c r="J85" s="16">
        <f t="shared" si="12"/>
        <v>150</v>
      </c>
    </row>
    <row r="86" spans="1:10" ht="15" customHeight="1">
      <c r="A86" s="16"/>
      <c r="B86" s="16" t="s">
        <v>175</v>
      </c>
      <c r="C86" s="16" t="s">
        <v>36</v>
      </c>
      <c r="D86" s="16">
        <v>38</v>
      </c>
      <c r="E86" s="16">
        <v>36</v>
      </c>
      <c r="F86" s="16">
        <f t="shared" si="10"/>
        <v>74</v>
      </c>
      <c r="G86" s="16">
        <v>37</v>
      </c>
      <c r="H86" s="16">
        <v>39</v>
      </c>
      <c r="I86" s="16">
        <f t="shared" si="11"/>
        <v>76</v>
      </c>
      <c r="J86" s="16">
        <f t="shared" si="12"/>
        <v>150</v>
      </c>
    </row>
    <row r="87" spans="1:10" ht="15" customHeight="1">
      <c r="A87" s="16" t="s">
        <v>228</v>
      </c>
      <c r="B87" s="16" t="s">
        <v>178</v>
      </c>
      <c r="C87" s="16" t="s">
        <v>179</v>
      </c>
      <c r="D87" s="16">
        <v>40</v>
      </c>
      <c r="E87" s="16">
        <v>38</v>
      </c>
      <c r="F87" s="16">
        <f t="shared" si="10"/>
        <v>78</v>
      </c>
      <c r="G87" s="16">
        <v>35</v>
      </c>
      <c r="H87" s="16">
        <v>38</v>
      </c>
      <c r="I87" s="16">
        <f t="shared" si="11"/>
        <v>73</v>
      </c>
      <c r="J87" s="16">
        <f t="shared" si="12"/>
        <v>151</v>
      </c>
    </row>
    <row r="88" spans="1:10" ht="15" customHeight="1">
      <c r="A88" s="16"/>
      <c r="B88" s="16" t="s">
        <v>138</v>
      </c>
      <c r="C88" s="16" t="s">
        <v>10</v>
      </c>
      <c r="D88" s="16">
        <v>39</v>
      </c>
      <c r="E88" s="16">
        <v>38</v>
      </c>
      <c r="F88" s="16">
        <f t="shared" si="10"/>
        <v>77</v>
      </c>
      <c r="G88" s="16">
        <v>36</v>
      </c>
      <c r="H88" s="16">
        <v>38</v>
      </c>
      <c r="I88" s="16">
        <f t="shared" si="11"/>
        <v>74</v>
      </c>
      <c r="J88" s="16">
        <f t="shared" si="12"/>
        <v>151</v>
      </c>
    </row>
    <row r="89" spans="1:10" ht="15" customHeight="1">
      <c r="A89" s="16"/>
      <c r="B89" s="16" t="s">
        <v>34</v>
      </c>
      <c r="C89" s="16" t="s">
        <v>145</v>
      </c>
      <c r="D89" s="16">
        <v>37</v>
      </c>
      <c r="E89" s="16">
        <v>38</v>
      </c>
      <c r="F89" s="16">
        <f t="shared" si="10"/>
        <v>75</v>
      </c>
      <c r="G89" s="16">
        <v>37</v>
      </c>
      <c r="H89" s="16">
        <v>39</v>
      </c>
      <c r="I89" s="16">
        <f t="shared" si="11"/>
        <v>76</v>
      </c>
      <c r="J89" s="16">
        <f t="shared" si="12"/>
        <v>151</v>
      </c>
    </row>
    <row r="90" spans="1:10" ht="15" customHeight="1">
      <c r="A90" s="16"/>
      <c r="B90" s="16" t="s">
        <v>165</v>
      </c>
      <c r="C90" s="16" t="s">
        <v>41</v>
      </c>
      <c r="D90" s="16">
        <v>36</v>
      </c>
      <c r="E90" s="16">
        <v>38</v>
      </c>
      <c r="F90" s="16">
        <f t="shared" si="10"/>
        <v>74</v>
      </c>
      <c r="G90" s="16">
        <v>38</v>
      </c>
      <c r="H90" s="16">
        <v>39</v>
      </c>
      <c r="I90" s="16">
        <f t="shared" si="11"/>
        <v>77</v>
      </c>
      <c r="J90" s="16">
        <f t="shared" si="12"/>
        <v>151</v>
      </c>
    </row>
    <row r="91" spans="1:10" ht="15" customHeight="1">
      <c r="A91" s="16" t="s">
        <v>229</v>
      </c>
      <c r="B91" s="16" t="s">
        <v>33</v>
      </c>
      <c r="C91" s="16" t="s">
        <v>168</v>
      </c>
      <c r="D91" s="16">
        <v>41</v>
      </c>
      <c r="E91" s="16">
        <v>38</v>
      </c>
      <c r="F91" s="16">
        <f t="shared" si="10"/>
        <v>79</v>
      </c>
      <c r="G91" s="16">
        <v>35</v>
      </c>
      <c r="H91" s="16">
        <v>38</v>
      </c>
      <c r="I91" s="16">
        <f t="shared" si="11"/>
        <v>73</v>
      </c>
      <c r="J91" s="16">
        <f t="shared" si="12"/>
        <v>152</v>
      </c>
    </row>
    <row r="92" spans="1:10" ht="15" customHeight="1">
      <c r="A92" s="16"/>
      <c r="B92" s="16" t="s">
        <v>72</v>
      </c>
      <c r="C92" s="16" t="s">
        <v>6</v>
      </c>
      <c r="D92" s="16">
        <v>40</v>
      </c>
      <c r="E92" s="16">
        <v>35</v>
      </c>
      <c r="F92" s="16">
        <f t="shared" si="10"/>
        <v>75</v>
      </c>
      <c r="G92" s="16">
        <v>39</v>
      </c>
      <c r="H92" s="16">
        <v>38</v>
      </c>
      <c r="I92" s="16">
        <f t="shared" si="11"/>
        <v>77</v>
      </c>
      <c r="J92" s="16">
        <f t="shared" si="12"/>
        <v>152</v>
      </c>
    </row>
    <row r="93" spans="1:10" ht="15" customHeight="1">
      <c r="A93" s="16" t="s">
        <v>230</v>
      </c>
      <c r="B93" s="16" t="s">
        <v>201</v>
      </c>
      <c r="C93" s="16" t="s">
        <v>202</v>
      </c>
      <c r="D93" s="16">
        <v>38</v>
      </c>
      <c r="E93" s="16">
        <v>42</v>
      </c>
      <c r="F93" s="16">
        <f t="shared" si="10"/>
        <v>80</v>
      </c>
      <c r="G93" s="16">
        <v>37</v>
      </c>
      <c r="H93" s="16">
        <v>36</v>
      </c>
      <c r="I93" s="16">
        <f t="shared" si="11"/>
        <v>73</v>
      </c>
      <c r="J93" s="16">
        <f t="shared" si="12"/>
        <v>153</v>
      </c>
    </row>
    <row r="94" spans="1:10" ht="15" customHeight="1">
      <c r="A94" s="16"/>
      <c r="B94" s="16" t="s">
        <v>172</v>
      </c>
      <c r="C94" s="16" t="s">
        <v>38</v>
      </c>
      <c r="D94" s="16">
        <v>35</v>
      </c>
      <c r="E94" s="16">
        <v>42</v>
      </c>
      <c r="F94" s="16">
        <f t="shared" si="10"/>
        <v>77</v>
      </c>
      <c r="G94" s="16">
        <v>38</v>
      </c>
      <c r="H94" s="16">
        <v>38</v>
      </c>
      <c r="I94" s="16">
        <f t="shared" si="11"/>
        <v>76</v>
      </c>
      <c r="J94" s="16">
        <f t="shared" si="12"/>
        <v>153</v>
      </c>
    </row>
    <row r="95" spans="1:10" ht="15" customHeight="1">
      <c r="A95" s="16"/>
      <c r="B95" s="16" t="s">
        <v>173</v>
      </c>
      <c r="C95" s="16" t="s">
        <v>26</v>
      </c>
      <c r="D95" s="16">
        <v>36</v>
      </c>
      <c r="E95" s="16">
        <v>40</v>
      </c>
      <c r="F95" s="16">
        <f t="shared" si="10"/>
        <v>76</v>
      </c>
      <c r="G95" s="16">
        <v>39</v>
      </c>
      <c r="H95" s="16">
        <v>38</v>
      </c>
      <c r="I95" s="16">
        <f t="shared" si="11"/>
        <v>77</v>
      </c>
      <c r="J95" s="16">
        <f t="shared" si="12"/>
        <v>153</v>
      </c>
    </row>
    <row r="96" spans="1:10" ht="15" customHeight="1">
      <c r="A96" s="16"/>
      <c r="B96" s="16" t="s">
        <v>170</v>
      </c>
      <c r="C96" s="16" t="s">
        <v>69</v>
      </c>
      <c r="D96" s="16">
        <v>36</v>
      </c>
      <c r="E96" s="16">
        <v>39</v>
      </c>
      <c r="F96" s="16">
        <f t="shared" si="10"/>
        <v>75</v>
      </c>
      <c r="G96" s="16">
        <v>42</v>
      </c>
      <c r="H96" s="16">
        <v>36</v>
      </c>
      <c r="I96" s="16">
        <f t="shared" si="11"/>
        <v>78</v>
      </c>
      <c r="J96" s="16">
        <f t="shared" si="12"/>
        <v>153</v>
      </c>
    </row>
    <row r="97" spans="1:10" ht="15" customHeight="1">
      <c r="A97" s="16"/>
      <c r="B97" s="16" t="s">
        <v>187</v>
      </c>
      <c r="C97" s="16" t="s">
        <v>188</v>
      </c>
      <c r="D97" s="16">
        <v>39</v>
      </c>
      <c r="E97" s="16">
        <v>36</v>
      </c>
      <c r="F97" s="16">
        <f t="shared" si="10"/>
        <v>75</v>
      </c>
      <c r="G97" s="16">
        <v>38</v>
      </c>
      <c r="H97" s="16">
        <v>40</v>
      </c>
      <c r="I97" s="16">
        <f t="shared" si="11"/>
        <v>78</v>
      </c>
      <c r="J97" s="16">
        <f t="shared" si="12"/>
        <v>153</v>
      </c>
    </row>
    <row r="98" spans="1:10" ht="15" customHeight="1">
      <c r="A98" s="16"/>
      <c r="B98" s="16" t="s">
        <v>137</v>
      </c>
      <c r="C98" s="16" t="s">
        <v>8</v>
      </c>
      <c r="D98" s="16">
        <v>36</v>
      </c>
      <c r="E98" s="16">
        <v>38</v>
      </c>
      <c r="F98" s="16">
        <f t="shared" si="10"/>
        <v>74</v>
      </c>
      <c r="G98" s="16">
        <v>39</v>
      </c>
      <c r="H98" s="16">
        <v>40</v>
      </c>
      <c r="I98" s="16">
        <f t="shared" si="11"/>
        <v>79</v>
      </c>
      <c r="J98" s="16">
        <f t="shared" si="12"/>
        <v>153</v>
      </c>
    </row>
    <row r="99" spans="1:10" ht="15" customHeight="1">
      <c r="A99" s="16" t="s">
        <v>231</v>
      </c>
      <c r="B99" s="16" t="s">
        <v>64</v>
      </c>
      <c r="C99" s="16" t="s">
        <v>6</v>
      </c>
      <c r="D99" s="16">
        <v>38</v>
      </c>
      <c r="E99" s="16">
        <v>42</v>
      </c>
      <c r="F99" s="16">
        <f t="shared" si="10"/>
        <v>80</v>
      </c>
      <c r="G99" s="16">
        <v>38</v>
      </c>
      <c r="H99" s="16">
        <v>36</v>
      </c>
      <c r="I99" s="16">
        <f t="shared" si="11"/>
        <v>74</v>
      </c>
      <c r="J99" s="16">
        <f t="shared" si="12"/>
        <v>154</v>
      </c>
    </row>
    <row r="100" spans="1:10" ht="15" customHeight="1">
      <c r="A100" s="16"/>
      <c r="B100" s="16" t="s">
        <v>128</v>
      </c>
      <c r="C100" s="16" t="s">
        <v>7</v>
      </c>
      <c r="D100" s="16">
        <v>36</v>
      </c>
      <c r="E100" s="16">
        <v>36</v>
      </c>
      <c r="F100" s="16">
        <f t="shared" si="10"/>
        <v>72</v>
      </c>
      <c r="G100" s="16">
        <v>39</v>
      </c>
      <c r="H100" s="16">
        <v>43</v>
      </c>
      <c r="I100" s="16">
        <f t="shared" si="11"/>
        <v>82</v>
      </c>
      <c r="J100" s="16">
        <f t="shared" si="12"/>
        <v>154</v>
      </c>
    </row>
    <row r="101" spans="1:10" ht="15" customHeight="1">
      <c r="A101" s="16" t="s">
        <v>216</v>
      </c>
      <c r="B101" s="16" t="s">
        <v>208</v>
      </c>
      <c r="C101" s="16" t="s">
        <v>4</v>
      </c>
      <c r="D101" s="16">
        <v>39</v>
      </c>
      <c r="E101" s="16">
        <v>41</v>
      </c>
      <c r="F101" s="16">
        <f t="shared" si="10"/>
        <v>80</v>
      </c>
      <c r="G101" s="16">
        <v>36</v>
      </c>
      <c r="H101" s="16">
        <v>39</v>
      </c>
      <c r="I101" s="16">
        <f t="shared" si="11"/>
        <v>75</v>
      </c>
      <c r="J101" s="16">
        <f t="shared" si="12"/>
        <v>155</v>
      </c>
    </row>
    <row r="102" spans="1:10" ht="15" customHeight="1">
      <c r="A102" s="16"/>
      <c r="B102" s="16" t="s">
        <v>158</v>
      </c>
      <c r="C102" s="16" t="s">
        <v>13</v>
      </c>
      <c r="D102" s="16">
        <v>41</v>
      </c>
      <c r="E102" s="16">
        <v>38</v>
      </c>
      <c r="F102" s="16">
        <f t="shared" si="10"/>
        <v>79</v>
      </c>
      <c r="G102" s="16">
        <v>38</v>
      </c>
      <c r="H102" s="16">
        <v>38</v>
      </c>
      <c r="I102" s="16">
        <f t="shared" si="11"/>
        <v>76</v>
      </c>
      <c r="J102" s="16">
        <f t="shared" si="12"/>
        <v>155</v>
      </c>
    </row>
    <row r="103" spans="1:10" ht="15" customHeight="1">
      <c r="A103" s="16"/>
      <c r="B103" s="16" t="s">
        <v>134</v>
      </c>
      <c r="C103" s="16" t="s">
        <v>8</v>
      </c>
      <c r="D103" s="16">
        <v>40</v>
      </c>
      <c r="E103" s="16">
        <v>39</v>
      </c>
      <c r="F103" s="16">
        <f t="shared" si="10"/>
        <v>79</v>
      </c>
      <c r="G103" s="16">
        <v>37</v>
      </c>
      <c r="H103" s="16">
        <v>39</v>
      </c>
      <c r="I103" s="16">
        <f t="shared" si="11"/>
        <v>76</v>
      </c>
      <c r="J103" s="16">
        <f t="shared" si="12"/>
        <v>155</v>
      </c>
    </row>
    <row r="104" spans="1:10" ht="15" customHeight="1">
      <c r="A104" s="16"/>
      <c r="B104" s="16" t="s">
        <v>169</v>
      </c>
      <c r="C104" s="16" t="s">
        <v>69</v>
      </c>
      <c r="D104" s="16">
        <v>37</v>
      </c>
      <c r="E104" s="16">
        <v>39</v>
      </c>
      <c r="F104" s="16">
        <f t="shared" si="10"/>
        <v>76</v>
      </c>
      <c r="G104" s="16">
        <v>40</v>
      </c>
      <c r="H104" s="16">
        <v>39</v>
      </c>
      <c r="I104" s="16">
        <f t="shared" si="11"/>
        <v>79</v>
      </c>
      <c r="J104" s="16">
        <f t="shared" si="12"/>
        <v>155</v>
      </c>
    </row>
    <row r="105" spans="1:10" ht="15" customHeight="1">
      <c r="A105" s="16"/>
      <c r="B105" s="16" t="s">
        <v>185</v>
      </c>
      <c r="C105" s="16" t="s">
        <v>35</v>
      </c>
      <c r="D105" s="16">
        <v>35</v>
      </c>
      <c r="E105" s="16">
        <v>39</v>
      </c>
      <c r="F105" s="16">
        <f aca="true" t="shared" si="13" ref="F105:F131">SUM(D105+E105)</f>
        <v>74</v>
      </c>
      <c r="G105" s="16">
        <v>37</v>
      </c>
      <c r="H105" s="16">
        <v>44</v>
      </c>
      <c r="I105" s="16">
        <f aca="true" t="shared" si="14" ref="I105:I129">SUM(G105+H105)</f>
        <v>81</v>
      </c>
      <c r="J105" s="16">
        <f aca="true" t="shared" si="15" ref="J105:J129">SUM(I105,F105)</f>
        <v>155</v>
      </c>
    </row>
    <row r="106" spans="1:10" ht="15" customHeight="1">
      <c r="A106" s="16" t="s">
        <v>232</v>
      </c>
      <c r="B106" s="16" t="s">
        <v>149</v>
      </c>
      <c r="C106" s="16" t="s">
        <v>66</v>
      </c>
      <c r="D106" s="16">
        <v>41</v>
      </c>
      <c r="E106" s="16">
        <v>40</v>
      </c>
      <c r="F106" s="16">
        <f t="shared" si="13"/>
        <v>81</v>
      </c>
      <c r="G106" s="16">
        <v>37</v>
      </c>
      <c r="H106" s="16">
        <v>38</v>
      </c>
      <c r="I106" s="16">
        <f t="shared" si="14"/>
        <v>75</v>
      </c>
      <c r="J106" s="16">
        <f t="shared" si="15"/>
        <v>156</v>
      </c>
    </row>
    <row r="107" spans="1:10" ht="15" customHeight="1">
      <c r="A107" s="16"/>
      <c r="B107" s="16" t="s">
        <v>154</v>
      </c>
      <c r="C107" s="16" t="s">
        <v>12</v>
      </c>
      <c r="D107" s="16">
        <v>39</v>
      </c>
      <c r="E107" s="16">
        <v>41</v>
      </c>
      <c r="F107" s="16">
        <f t="shared" si="13"/>
        <v>80</v>
      </c>
      <c r="G107" s="16">
        <v>38</v>
      </c>
      <c r="H107" s="16">
        <v>38</v>
      </c>
      <c r="I107" s="16">
        <f t="shared" si="14"/>
        <v>76</v>
      </c>
      <c r="J107" s="16">
        <f t="shared" si="15"/>
        <v>156</v>
      </c>
    </row>
    <row r="108" spans="1:10" ht="15" customHeight="1">
      <c r="A108" s="16"/>
      <c r="B108" s="16" t="s">
        <v>127</v>
      </c>
      <c r="C108" s="16" t="s">
        <v>7</v>
      </c>
      <c r="D108" s="16">
        <v>40</v>
      </c>
      <c r="E108" s="16">
        <v>39</v>
      </c>
      <c r="F108" s="16">
        <f t="shared" si="13"/>
        <v>79</v>
      </c>
      <c r="G108" s="16">
        <v>38</v>
      </c>
      <c r="H108" s="16">
        <v>39</v>
      </c>
      <c r="I108" s="16">
        <f t="shared" si="14"/>
        <v>77</v>
      </c>
      <c r="J108" s="16">
        <f t="shared" si="15"/>
        <v>156</v>
      </c>
    </row>
    <row r="109" spans="1:10" ht="15" customHeight="1">
      <c r="A109" s="16"/>
      <c r="B109" s="16" t="s">
        <v>148</v>
      </c>
      <c r="C109" s="16" t="s">
        <v>145</v>
      </c>
      <c r="D109" s="16">
        <v>38</v>
      </c>
      <c r="E109" s="16">
        <v>39</v>
      </c>
      <c r="F109" s="16">
        <f t="shared" si="13"/>
        <v>77</v>
      </c>
      <c r="G109" s="16">
        <v>40</v>
      </c>
      <c r="H109" s="16">
        <v>39</v>
      </c>
      <c r="I109" s="16">
        <f t="shared" si="14"/>
        <v>79</v>
      </c>
      <c r="J109" s="16">
        <f t="shared" si="15"/>
        <v>156</v>
      </c>
    </row>
    <row r="110" spans="1:10" ht="15" customHeight="1">
      <c r="A110" s="16"/>
      <c r="B110" s="16" t="s">
        <v>112</v>
      </c>
      <c r="C110" s="16" t="s">
        <v>16</v>
      </c>
      <c r="D110" s="16">
        <v>37</v>
      </c>
      <c r="E110" s="16">
        <v>39</v>
      </c>
      <c r="F110" s="16">
        <f t="shared" si="13"/>
        <v>76</v>
      </c>
      <c r="G110" s="16">
        <v>40</v>
      </c>
      <c r="H110" s="16">
        <v>40</v>
      </c>
      <c r="I110" s="16">
        <f t="shared" si="14"/>
        <v>80</v>
      </c>
      <c r="J110" s="16">
        <f t="shared" si="15"/>
        <v>156</v>
      </c>
    </row>
    <row r="111" spans="1:10" ht="15" customHeight="1">
      <c r="A111" s="16" t="s">
        <v>233</v>
      </c>
      <c r="B111" s="16" t="s">
        <v>70</v>
      </c>
      <c r="C111" s="16" t="s">
        <v>163</v>
      </c>
      <c r="D111" s="16">
        <v>38</v>
      </c>
      <c r="E111" s="16">
        <v>42</v>
      </c>
      <c r="F111" s="16">
        <f t="shared" si="13"/>
        <v>80</v>
      </c>
      <c r="G111" s="16">
        <v>37</v>
      </c>
      <c r="H111" s="16">
        <v>40</v>
      </c>
      <c r="I111" s="16">
        <f t="shared" si="14"/>
        <v>77</v>
      </c>
      <c r="J111" s="16">
        <f t="shared" si="15"/>
        <v>157</v>
      </c>
    </row>
    <row r="112" spans="1:10" ht="15" customHeight="1">
      <c r="A112" s="16"/>
      <c r="B112" s="16" t="s">
        <v>162</v>
      </c>
      <c r="C112" s="16" t="s">
        <v>61</v>
      </c>
      <c r="D112" s="16">
        <v>42</v>
      </c>
      <c r="E112" s="16">
        <v>38</v>
      </c>
      <c r="F112" s="16">
        <f t="shared" si="13"/>
        <v>80</v>
      </c>
      <c r="G112" s="16">
        <v>34</v>
      </c>
      <c r="H112" s="16">
        <v>43</v>
      </c>
      <c r="I112" s="16">
        <f t="shared" si="14"/>
        <v>77</v>
      </c>
      <c r="J112" s="16">
        <f t="shared" si="15"/>
        <v>157</v>
      </c>
    </row>
    <row r="113" spans="1:10" ht="15" customHeight="1">
      <c r="A113" s="16"/>
      <c r="B113" s="16" t="s">
        <v>152</v>
      </c>
      <c r="C113" s="16" t="s">
        <v>11</v>
      </c>
      <c r="D113" s="16">
        <v>41</v>
      </c>
      <c r="E113" s="16">
        <v>37</v>
      </c>
      <c r="F113" s="16">
        <f t="shared" si="13"/>
        <v>78</v>
      </c>
      <c r="G113" s="16">
        <v>43</v>
      </c>
      <c r="H113" s="16">
        <v>36</v>
      </c>
      <c r="I113" s="16">
        <f t="shared" si="14"/>
        <v>79</v>
      </c>
      <c r="J113" s="16">
        <f t="shared" si="15"/>
        <v>157</v>
      </c>
    </row>
    <row r="114" spans="1:10" ht="15" customHeight="1">
      <c r="A114" s="16">
        <v>98</v>
      </c>
      <c r="B114" s="16" t="s">
        <v>186</v>
      </c>
      <c r="C114" s="16" t="s">
        <v>35</v>
      </c>
      <c r="D114" s="16">
        <v>38</v>
      </c>
      <c r="E114" s="16">
        <v>40</v>
      </c>
      <c r="F114" s="16">
        <f t="shared" si="13"/>
        <v>78</v>
      </c>
      <c r="G114" s="16">
        <v>38</v>
      </c>
      <c r="H114" s="16">
        <v>42</v>
      </c>
      <c r="I114" s="16">
        <f t="shared" si="14"/>
        <v>80</v>
      </c>
      <c r="J114" s="16">
        <f t="shared" si="15"/>
        <v>158</v>
      </c>
    </row>
    <row r="115" spans="1:10" ht="15" customHeight="1">
      <c r="A115" s="16" t="s">
        <v>217</v>
      </c>
      <c r="B115" s="16" t="s">
        <v>192</v>
      </c>
      <c r="C115" s="16" t="s">
        <v>193</v>
      </c>
      <c r="D115" s="16">
        <v>38</v>
      </c>
      <c r="E115" s="16">
        <v>41</v>
      </c>
      <c r="F115" s="16">
        <f t="shared" si="13"/>
        <v>79</v>
      </c>
      <c r="G115" s="16">
        <v>41</v>
      </c>
      <c r="H115" s="16">
        <v>39</v>
      </c>
      <c r="I115" s="16">
        <f t="shared" si="14"/>
        <v>80</v>
      </c>
      <c r="J115" s="16">
        <f t="shared" si="15"/>
        <v>159</v>
      </c>
    </row>
    <row r="116" spans="1:10" ht="15" customHeight="1">
      <c r="A116" s="16"/>
      <c r="B116" s="16" t="s">
        <v>77</v>
      </c>
      <c r="C116" s="16" t="s">
        <v>190</v>
      </c>
      <c r="D116" s="16">
        <v>41</v>
      </c>
      <c r="E116" s="16">
        <v>41</v>
      </c>
      <c r="F116" s="16">
        <f t="shared" si="13"/>
        <v>82</v>
      </c>
      <c r="G116" s="16">
        <v>36</v>
      </c>
      <c r="H116" s="16">
        <v>41</v>
      </c>
      <c r="I116" s="16">
        <f t="shared" si="14"/>
        <v>77</v>
      </c>
      <c r="J116" s="16">
        <f t="shared" si="15"/>
        <v>159</v>
      </c>
    </row>
    <row r="117" spans="1:10" ht="15" customHeight="1">
      <c r="A117" s="16"/>
      <c r="B117" s="16" t="s">
        <v>143</v>
      </c>
      <c r="C117" s="16" t="s">
        <v>22</v>
      </c>
      <c r="D117" s="16">
        <v>37</v>
      </c>
      <c r="E117" s="16">
        <v>37</v>
      </c>
      <c r="F117" s="16">
        <f t="shared" si="13"/>
        <v>74</v>
      </c>
      <c r="G117" s="16">
        <v>43</v>
      </c>
      <c r="H117" s="16">
        <v>42</v>
      </c>
      <c r="I117" s="16">
        <f t="shared" si="14"/>
        <v>85</v>
      </c>
      <c r="J117" s="16">
        <f t="shared" si="15"/>
        <v>159</v>
      </c>
    </row>
    <row r="118" spans="1:10" ht="15" customHeight="1">
      <c r="A118" s="16" t="s">
        <v>234</v>
      </c>
      <c r="B118" s="16" t="s">
        <v>180</v>
      </c>
      <c r="C118" s="16" t="s">
        <v>181</v>
      </c>
      <c r="D118" s="16">
        <v>39</v>
      </c>
      <c r="E118" s="16">
        <v>41</v>
      </c>
      <c r="F118" s="16">
        <f t="shared" si="13"/>
        <v>80</v>
      </c>
      <c r="G118" s="16">
        <v>39</v>
      </c>
      <c r="H118" s="16">
        <v>41</v>
      </c>
      <c r="I118" s="16">
        <f t="shared" si="14"/>
        <v>80</v>
      </c>
      <c r="J118" s="16">
        <f t="shared" si="15"/>
        <v>160</v>
      </c>
    </row>
    <row r="119" spans="1:10" ht="15" customHeight="1">
      <c r="A119" s="16"/>
      <c r="B119" s="16" t="s">
        <v>161</v>
      </c>
      <c r="C119" s="16" t="s">
        <v>81</v>
      </c>
      <c r="D119" s="16">
        <v>40</v>
      </c>
      <c r="E119" s="16">
        <v>40</v>
      </c>
      <c r="F119" s="16">
        <f t="shared" si="13"/>
        <v>80</v>
      </c>
      <c r="G119" s="16">
        <v>38</v>
      </c>
      <c r="H119" s="16">
        <v>42</v>
      </c>
      <c r="I119" s="16">
        <f t="shared" si="14"/>
        <v>80</v>
      </c>
      <c r="J119" s="16">
        <f t="shared" si="15"/>
        <v>160</v>
      </c>
    </row>
    <row r="120" spans="1:10" ht="15" customHeight="1">
      <c r="A120" s="16" t="s">
        <v>235</v>
      </c>
      <c r="B120" s="16" t="s">
        <v>119</v>
      </c>
      <c r="C120" s="16" t="s">
        <v>5</v>
      </c>
      <c r="D120" s="16">
        <v>40</v>
      </c>
      <c r="E120" s="16">
        <v>40</v>
      </c>
      <c r="F120" s="16">
        <f t="shared" si="13"/>
        <v>80</v>
      </c>
      <c r="G120" s="16">
        <v>41</v>
      </c>
      <c r="H120" s="16">
        <v>40</v>
      </c>
      <c r="I120" s="16">
        <f t="shared" si="14"/>
        <v>81</v>
      </c>
      <c r="J120" s="16">
        <f t="shared" si="15"/>
        <v>161</v>
      </c>
    </row>
    <row r="121" spans="1:10" ht="15" customHeight="1">
      <c r="A121" s="16"/>
      <c r="B121" s="16" t="s">
        <v>191</v>
      </c>
      <c r="C121" s="16" t="s">
        <v>20</v>
      </c>
      <c r="D121" s="16">
        <v>41</v>
      </c>
      <c r="E121" s="16">
        <v>38</v>
      </c>
      <c r="F121" s="16">
        <f t="shared" si="13"/>
        <v>79</v>
      </c>
      <c r="G121" s="16">
        <v>42</v>
      </c>
      <c r="H121" s="16">
        <v>40</v>
      </c>
      <c r="I121" s="16">
        <f t="shared" si="14"/>
        <v>82</v>
      </c>
      <c r="J121" s="16">
        <f t="shared" si="15"/>
        <v>161</v>
      </c>
    </row>
    <row r="122" spans="1:10" ht="15" customHeight="1">
      <c r="A122" s="16"/>
      <c r="B122" s="16" t="s">
        <v>147</v>
      </c>
      <c r="C122" s="16" t="s">
        <v>145</v>
      </c>
      <c r="D122" s="16">
        <v>38</v>
      </c>
      <c r="E122" s="16">
        <v>40</v>
      </c>
      <c r="F122" s="16">
        <f t="shared" si="13"/>
        <v>78</v>
      </c>
      <c r="G122" s="16">
        <v>38</v>
      </c>
      <c r="H122" s="16">
        <v>45</v>
      </c>
      <c r="I122" s="16">
        <f t="shared" si="14"/>
        <v>83</v>
      </c>
      <c r="J122" s="16">
        <f t="shared" si="15"/>
        <v>161</v>
      </c>
    </row>
    <row r="123" spans="1:10" ht="15" customHeight="1">
      <c r="A123" s="16">
        <v>107</v>
      </c>
      <c r="B123" s="16" t="s">
        <v>182</v>
      </c>
      <c r="C123" s="16" t="s">
        <v>183</v>
      </c>
      <c r="D123" s="16">
        <v>39</v>
      </c>
      <c r="E123" s="16">
        <v>40</v>
      </c>
      <c r="F123" s="16">
        <f t="shared" si="13"/>
        <v>79</v>
      </c>
      <c r="G123" s="16">
        <v>44</v>
      </c>
      <c r="H123" s="16">
        <v>39</v>
      </c>
      <c r="I123" s="16">
        <f t="shared" si="14"/>
        <v>83</v>
      </c>
      <c r="J123" s="16">
        <f t="shared" si="15"/>
        <v>162</v>
      </c>
    </row>
    <row r="124" spans="1:10" ht="15" customHeight="1">
      <c r="A124" s="16" t="s">
        <v>218</v>
      </c>
      <c r="B124" s="16" t="s">
        <v>141</v>
      </c>
      <c r="C124" s="16" t="s">
        <v>9</v>
      </c>
      <c r="D124" s="16">
        <v>44</v>
      </c>
      <c r="E124" s="16">
        <v>41</v>
      </c>
      <c r="F124" s="16">
        <f t="shared" si="13"/>
        <v>85</v>
      </c>
      <c r="G124" s="16">
        <v>36</v>
      </c>
      <c r="H124" s="16">
        <v>43</v>
      </c>
      <c r="I124" s="16">
        <f t="shared" si="14"/>
        <v>79</v>
      </c>
      <c r="J124" s="16">
        <f t="shared" si="15"/>
        <v>164</v>
      </c>
    </row>
    <row r="125" spans="1:10" ht="15" customHeight="1">
      <c r="A125" s="16"/>
      <c r="B125" s="16" t="s">
        <v>150</v>
      </c>
      <c r="C125" s="16" t="s">
        <v>151</v>
      </c>
      <c r="D125" s="16">
        <v>42</v>
      </c>
      <c r="E125" s="16">
        <v>39</v>
      </c>
      <c r="F125" s="16">
        <f t="shared" si="13"/>
        <v>81</v>
      </c>
      <c r="G125" s="16">
        <v>42</v>
      </c>
      <c r="H125" s="16">
        <v>41</v>
      </c>
      <c r="I125" s="16">
        <f t="shared" si="14"/>
        <v>83</v>
      </c>
      <c r="J125" s="16">
        <f t="shared" si="15"/>
        <v>164</v>
      </c>
    </row>
    <row r="126" spans="1:10" ht="15" customHeight="1">
      <c r="A126" s="16">
        <v>110</v>
      </c>
      <c r="B126" s="16" t="s">
        <v>132</v>
      </c>
      <c r="C126" s="16" t="s">
        <v>7</v>
      </c>
      <c r="D126" s="16">
        <v>37</v>
      </c>
      <c r="E126" s="16">
        <v>40</v>
      </c>
      <c r="F126" s="16">
        <f t="shared" si="13"/>
        <v>77</v>
      </c>
      <c r="G126" s="16">
        <v>44</v>
      </c>
      <c r="H126" s="16">
        <v>44</v>
      </c>
      <c r="I126" s="16">
        <f t="shared" si="14"/>
        <v>88</v>
      </c>
      <c r="J126" s="16">
        <f t="shared" si="15"/>
        <v>165</v>
      </c>
    </row>
    <row r="127" spans="1:10" ht="15" customHeight="1">
      <c r="A127" s="16" t="s">
        <v>236</v>
      </c>
      <c r="B127" s="16" t="s">
        <v>174</v>
      </c>
      <c r="C127" s="16" t="s">
        <v>23</v>
      </c>
      <c r="D127" s="16">
        <v>40</v>
      </c>
      <c r="E127" s="16">
        <v>44</v>
      </c>
      <c r="F127" s="16">
        <f t="shared" si="13"/>
        <v>84</v>
      </c>
      <c r="G127" s="16">
        <v>41</v>
      </c>
      <c r="H127" s="16">
        <v>41</v>
      </c>
      <c r="I127" s="16">
        <f t="shared" si="14"/>
        <v>82</v>
      </c>
      <c r="J127" s="16">
        <f t="shared" si="15"/>
        <v>166</v>
      </c>
    </row>
    <row r="128" spans="1:10" ht="15" customHeight="1">
      <c r="A128" s="16"/>
      <c r="B128" s="16" t="s">
        <v>177</v>
      </c>
      <c r="C128" s="16" t="s">
        <v>45</v>
      </c>
      <c r="D128" s="16">
        <v>42</v>
      </c>
      <c r="E128" s="16">
        <v>40</v>
      </c>
      <c r="F128" s="16">
        <f t="shared" si="13"/>
        <v>82</v>
      </c>
      <c r="G128" s="16">
        <v>45</v>
      </c>
      <c r="H128" s="16">
        <v>39</v>
      </c>
      <c r="I128" s="16">
        <f t="shared" si="14"/>
        <v>84</v>
      </c>
      <c r="J128" s="16">
        <f t="shared" si="15"/>
        <v>166</v>
      </c>
    </row>
    <row r="129" spans="1:10" ht="15" customHeight="1">
      <c r="A129" s="16">
        <v>113</v>
      </c>
      <c r="B129" s="16" t="s">
        <v>153</v>
      </c>
      <c r="C129" s="16" t="s">
        <v>11</v>
      </c>
      <c r="D129" s="16">
        <v>41</v>
      </c>
      <c r="E129" s="16">
        <v>45</v>
      </c>
      <c r="F129" s="16">
        <f t="shared" si="13"/>
        <v>86</v>
      </c>
      <c r="G129" s="16">
        <v>43</v>
      </c>
      <c r="H129" s="16">
        <v>40</v>
      </c>
      <c r="I129" s="16">
        <f t="shared" si="14"/>
        <v>83</v>
      </c>
      <c r="J129" s="16">
        <f t="shared" si="15"/>
        <v>169</v>
      </c>
    </row>
    <row r="130" spans="1:10" ht="15" customHeight="1">
      <c r="A130" s="16" t="s">
        <v>219</v>
      </c>
      <c r="B130" s="16" t="s">
        <v>83</v>
      </c>
      <c r="C130" s="16" t="s">
        <v>12</v>
      </c>
      <c r="D130" s="16">
        <v>38</v>
      </c>
      <c r="E130" s="16">
        <v>36</v>
      </c>
      <c r="F130" s="16">
        <f t="shared" si="13"/>
        <v>74</v>
      </c>
      <c r="G130" s="59" t="s">
        <v>245</v>
      </c>
      <c r="H130" s="60"/>
      <c r="I130" s="61"/>
      <c r="J130" s="16"/>
    </row>
    <row r="131" spans="1:10" ht="15" customHeight="1">
      <c r="A131" s="16" t="s">
        <v>214</v>
      </c>
      <c r="B131" s="16" t="s">
        <v>184</v>
      </c>
      <c r="C131" s="16" t="s">
        <v>183</v>
      </c>
      <c r="D131" s="16">
        <v>41</v>
      </c>
      <c r="E131" s="16">
        <v>42</v>
      </c>
      <c r="F131" s="16">
        <f t="shared" si="13"/>
        <v>83</v>
      </c>
      <c r="G131" s="16"/>
      <c r="H131" s="16"/>
      <c r="I131" s="16"/>
      <c r="J131" s="16"/>
    </row>
    <row r="132" spans="1:10" ht="15" customHeight="1">
      <c r="A132" s="16" t="s">
        <v>214</v>
      </c>
      <c r="B132" s="16" t="s">
        <v>198</v>
      </c>
      <c r="C132" s="16" t="s">
        <v>199</v>
      </c>
      <c r="D132" s="16"/>
      <c r="E132" s="16"/>
      <c r="F132" s="16"/>
      <c r="G132" s="16"/>
      <c r="H132" s="16"/>
      <c r="I132" s="16"/>
      <c r="J132" s="16"/>
    </row>
    <row r="133" spans="1:10" ht="15" customHeight="1">
      <c r="A133" s="16" t="s">
        <v>215</v>
      </c>
      <c r="B133" s="16" t="s">
        <v>126</v>
      </c>
      <c r="C133" s="16" t="s">
        <v>7</v>
      </c>
      <c r="D133" s="16"/>
      <c r="E133" s="16"/>
      <c r="F133" s="16"/>
      <c r="G133" s="16"/>
      <c r="H133" s="16"/>
      <c r="I133" s="16"/>
      <c r="J133" s="16"/>
    </row>
    <row r="134" spans="1:10" ht="15" customHeight="1">
      <c r="A134" s="16" t="s">
        <v>215</v>
      </c>
      <c r="B134" s="16" t="s">
        <v>136</v>
      </c>
      <c r="C134" s="16" t="s">
        <v>8</v>
      </c>
      <c r="D134" s="16"/>
      <c r="E134" s="16"/>
      <c r="F134" s="16"/>
      <c r="G134" s="16"/>
      <c r="H134" s="16"/>
      <c r="I134" s="16"/>
      <c r="J134" s="16"/>
    </row>
    <row r="140" spans="2:10" ht="14.2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4.2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4.2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4.2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4.2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4.2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4.2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4.2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4.2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4.2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4.2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4.2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4.2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4.2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4.2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4.2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4.2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4.2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4.2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4.2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4.2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4.2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4.2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4.2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4.2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4.2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4.2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4.2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4.2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4.2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4.2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4.2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4.2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4.2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4.2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4.2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4.2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4.2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4.2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4.2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4.2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4.2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4.2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4.2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4.2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4.2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4.2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4.2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4.2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4.2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4.2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4.2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4.2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4.2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4.2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4.2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4.2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4.2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4.2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4.2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4.2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4.2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4.2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4.2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4.2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4.2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4.2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4.2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4.2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4.2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4.2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4.2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4.2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4.2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4.2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4.2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4.2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4.2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4.2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4.2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4.2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4.2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4.2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4.2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4.2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4.25">
      <c r="B225" s="2"/>
      <c r="C225" s="2"/>
      <c r="D225" s="2"/>
      <c r="E225" s="2"/>
      <c r="F225" s="2"/>
      <c r="G225" s="2"/>
      <c r="H225" s="2"/>
      <c r="I225" s="2"/>
      <c r="J225" s="2"/>
    </row>
    <row r="226" spans="2:10" ht="14.25">
      <c r="B226" s="2"/>
      <c r="C226" s="2"/>
      <c r="D226" s="2"/>
      <c r="E226" s="2"/>
      <c r="F226" s="2"/>
      <c r="G226" s="2"/>
      <c r="H226" s="2"/>
      <c r="I226" s="2"/>
      <c r="J226" s="2"/>
    </row>
    <row r="227" spans="2:10" ht="14.25">
      <c r="B227" s="2"/>
      <c r="C227" s="2"/>
      <c r="D227" s="2"/>
      <c r="E227" s="2"/>
      <c r="F227" s="2"/>
      <c r="G227" s="2"/>
      <c r="H227" s="2"/>
      <c r="I227" s="2"/>
      <c r="J227" s="2"/>
    </row>
    <row r="228" spans="2:10" ht="14.25">
      <c r="B228" s="2"/>
      <c r="C228" s="2"/>
      <c r="D228" s="2"/>
      <c r="E228" s="2"/>
      <c r="F228" s="2"/>
      <c r="G228" s="2"/>
      <c r="H228" s="2"/>
      <c r="I228" s="2"/>
      <c r="J228" s="2"/>
    </row>
    <row r="229" spans="2:10" ht="14.25">
      <c r="B229" s="2"/>
      <c r="C229" s="2"/>
      <c r="D229" s="2"/>
      <c r="E229" s="2"/>
      <c r="F229" s="2"/>
      <c r="G229" s="2"/>
      <c r="H229" s="2"/>
      <c r="I229" s="2"/>
      <c r="J229" s="2"/>
    </row>
    <row r="230" spans="2:10" ht="14.25">
      <c r="B230" s="2"/>
      <c r="C230" s="2"/>
      <c r="D230" s="2"/>
      <c r="E230" s="2"/>
      <c r="F230" s="2"/>
      <c r="G230" s="2"/>
      <c r="H230" s="2"/>
      <c r="I230" s="2"/>
      <c r="J230" s="2"/>
    </row>
    <row r="231" spans="2:10" ht="14.25">
      <c r="B231" s="2"/>
      <c r="C231" s="2"/>
      <c r="D231" s="2"/>
      <c r="E231" s="2"/>
      <c r="F231" s="2"/>
      <c r="G231" s="2"/>
      <c r="H231" s="2"/>
      <c r="I231" s="2"/>
      <c r="J231" s="2"/>
    </row>
    <row r="232" spans="2:10" ht="14.25">
      <c r="B232" s="2"/>
      <c r="C232" s="2"/>
      <c r="D232" s="2"/>
      <c r="E232" s="2"/>
      <c r="F232" s="2"/>
      <c r="G232" s="2"/>
      <c r="H232" s="2"/>
      <c r="I232" s="2"/>
      <c r="J232" s="2"/>
    </row>
    <row r="233" spans="2:10" ht="14.25">
      <c r="B233" s="2"/>
      <c r="C233" s="2"/>
      <c r="D233" s="2"/>
      <c r="E233" s="2"/>
      <c r="F233" s="2"/>
      <c r="G233" s="2"/>
      <c r="H233" s="2"/>
      <c r="I233" s="2"/>
      <c r="J233" s="2"/>
    </row>
    <row r="234" spans="2:10" ht="14.25">
      <c r="B234" s="2"/>
      <c r="C234" s="2"/>
      <c r="D234" s="2"/>
      <c r="E234" s="2"/>
      <c r="F234" s="2"/>
      <c r="G234" s="2"/>
      <c r="H234" s="2"/>
      <c r="I234" s="2"/>
      <c r="J234" s="2"/>
    </row>
    <row r="235" spans="2:10" ht="14.25">
      <c r="B235" s="2"/>
      <c r="C235" s="2"/>
      <c r="D235" s="2"/>
      <c r="E235" s="2"/>
      <c r="F235" s="2"/>
      <c r="G235" s="2"/>
      <c r="H235" s="2"/>
      <c r="I235" s="2"/>
      <c r="J235" s="2"/>
    </row>
    <row r="236" spans="2:10" ht="14.25">
      <c r="B236" s="2"/>
      <c r="C236" s="2"/>
      <c r="D236" s="2"/>
      <c r="E236" s="2"/>
      <c r="F236" s="2"/>
      <c r="G236" s="2"/>
      <c r="H236" s="2"/>
      <c r="I236" s="2"/>
      <c r="J236" s="2"/>
    </row>
    <row r="237" spans="2:10" ht="14.25">
      <c r="B237" s="2"/>
      <c r="C237" s="2"/>
      <c r="D237" s="2"/>
      <c r="E237" s="2"/>
      <c r="F237" s="2"/>
      <c r="G237" s="2"/>
      <c r="H237" s="2"/>
      <c r="I237" s="2"/>
      <c r="J237" s="2"/>
    </row>
    <row r="238" spans="2:10" ht="14.25">
      <c r="B238" s="2"/>
      <c r="C238" s="2"/>
      <c r="D238" s="2"/>
      <c r="E238" s="2"/>
      <c r="F238" s="2"/>
      <c r="G238" s="2"/>
      <c r="H238" s="2"/>
      <c r="I238" s="2"/>
      <c r="J238" s="2"/>
    </row>
    <row r="239" spans="2:10" ht="14.25">
      <c r="B239" s="2"/>
      <c r="C239" s="2"/>
      <c r="D239" s="2"/>
      <c r="E239" s="2"/>
      <c r="F239" s="2"/>
      <c r="G239" s="2"/>
      <c r="H239" s="2"/>
      <c r="I239" s="2"/>
      <c r="J239" s="2"/>
    </row>
    <row r="240" spans="2:10" ht="14.25">
      <c r="B240" s="2"/>
      <c r="C240" s="2"/>
      <c r="D240" s="2"/>
      <c r="E240" s="2"/>
      <c r="F240" s="2"/>
      <c r="G240" s="2"/>
      <c r="H240" s="2"/>
      <c r="I240" s="2"/>
      <c r="J240" s="2"/>
    </row>
    <row r="241" spans="2:10" ht="14.25">
      <c r="B241" s="2"/>
      <c r="C241" s="2"/>
      <c r="D241" s="2"/>
      <c r="E241" s="2"/>
      <c r="F241" s="2"/>
      <c r="G241" s="2"/>
      <c r="H241" s="2"/>
      <c r="I241" s="2"/>
      <c r="J241" s="2"/>
    </row>
    <row r="242" spans="2:10" ht="14.25">
      <c r="B242" s="2"/>
      <c r="C242" s="2"/>
      <c r="D242" s="2"/>
      <c r="E242" s="2"/>
      <c r="F242" s="2"/>
      <c r="G242" s="2"/>
      <c r="H242" s="2"/>
      <c r="I242" s="2"/>
      <c r="J242" s="2"/>
    </row>
    <row r="243" spans="2:10" ht="14.25">
      <c r="B243" s="2"/>
      <c r="C243" s="2"/>
      <c r="D243" s="2"/>
      <c r="E243" s="2"/>
      <c r="F243" s="2"/>
      <c r="G243" s="2"/>
      <c r="H243" s="2"/>
      <c r="I243" s="2"/>
      <c r="J243" s="2"/>
    </row>
    <row r="244" spans="2:10" ht="14.25">
      <c r="B244" s="2"/>
      <c r="C244" s="2"/>
      <c r="D244" s="2"/>
      <c r="E244" s="2"/>
      <c r="F244" s="2"/>
      <c r="G244" s="2"/>
      <c r="H244" s="2"/>
      <c r="I244" s="2"/>
      <c r="J244" s="2"/>
    </row>
    <row r="245" spans="2:10" ht="14.25">
      <c r="B245" s="2"/>
      <c r="C245" s="2"/>
      <c r="D245" s="2"/>
      <c r="E245" s="2"/>
      <c r="F245" s="2"/>
      <c r="G245" s="2"/>
      <c r="H245" s="2"/>
      <c r="I245" s="2"/>
      <c r="J245" s="2"/>
    </row>
    <row r="246" spans="2:10" ht="14.25">
      <c r="B246" s="2"/>
      <c r="C246" s="2"/>
      <c r="D246" s="2"/>
      <c r="E246" s="2"/>
      <c r="F246" s="2"/>
      <c r="G246" s="2"/>
      <c r="H246" s="2"/>
      <c r="I246" s="2"/>
      <c r="J246" s="2"/>
    </row>
    <row r="247" spans="2:10" ht="14.25">
      <c r="B247" s="2"/>
      <c r="C247" s="2"/>
      <c r="D247" s="2"/>
      <c r="E247" s="2"/>
      <c r="F247" s="2"/>
      <c r="G247" s="2"/>
      <c r="H247" s="2"/>
      <c r="I247" s="2"/>
      <c r="J247" s="2"/>
    </row>
    <row r="248" spans="2:10" ht="14.25">
      <c r="B248" s="2"/>
      <c r="C248" s="2"/>
      <c r="D248" s="2"/>
      <c r="E248" s="2"/>
      <c r="F248" s="2"/>
      <c r="G248" s="2"/>
      <c r="H248" s="2"/>
      <c r="I248" s="2"/>
      <c r="J248" s="2"/>
    </row>
    <row r="249" spans="2:10" ht="14.25">
      <c r="B249" s="2"/>
      <c r="C249" s="2"/>
      <c r="D249" s="2"/>
      <c r="E249" s="2"/>
      <c r="F249" s="2"/>
      <c r="G249" s="2"/>
      <c r="H249" s="2"/>
      <c r="I249" s="2"/>
      <c r="J249" s="2"/>
    </row>
    <row r="250" spans="2:10" ht="14.25">
      <c r="B250" s="2"/>
      <c r="C250" s="2"/>
      <c r="D250" s="2"/>
      <c r="E250" s="2"/>
      <c r="F250" s="2"/>
      <c r="G250" s="2"/>
      <c r="H250" s="2"/>
      <c r="I250" s="2"/>
      <c r="J250" s="2"/>
    </row>
    <row r="251" spans="2:10" ht="14.25">
      <c r="B251" s="2"/>
      <c r="C251" s="2"/>
      <c r="D251" s="2"/>
      <c r="E251" s="2"/>
      <c r="F251" s="2"/>
      <c r="G251" s="2"/>
      <c r="H251" s="2"/>
      <c r="I251" s="2"/>
      <c r="J251" s="2"/>
    </row>
    <row r="252" spans="2:10" ht="14.25">
      <c r="B252" s="2"/>
      <c r="C252" s="2"/>
      <c r="D252" s="2"/>
      <c r="E252" s="2"/>
      <c r="F252" s="2"/>
      <c r="G252" s="2"/>
      <c r="H252" s="2"/>
      <c r="I252" s="2"/>
      <c r="J252" s="2"/>
    </row>
    <row r="253" spans="2:10" ht="14.25">
      <c r="B253" s="2"/>
      <c r="C253" s="2"/>
      <c r="D253" s="2"/>
      <c r="E253" s="2"/>
      <c r="F253" s="2"/>
      <c r="G253" s="2"/>
      <c r="H253" s="2"/>
      <c r="I253" s="2"/>
      <c r="J253" s="2"/>
    </row>
    <row r="254" spans="2:10" ht="14.25">
      <c r="B254" s="2"/>
      <c r="C254" s="2"/>
      <c r="D254" s="2"/>
      <c r="E254" s="2"/>
      <c r="F254" s="2"/>
      <c r="G254" s="2"/>
      <c r="H254" s="2"/>
      <c r="I254" s="2"/>
      <c r="J254" s="2"/>
    </row>
    <row r="255" spans="2:10" ht="14.25">
      <c r="B255" s="2"/>
      <c r="C255" s="2"/>
      <c r="D255" s="2"/>
      <c r="E255" s="2"/>
      <c r="F255" s="2"/>
      <c r="G255" s="2"/>
      <c r="H255" s="2"/>
      <c r="I255" s="2"/>
      <c r="J255" s="2"/>
    </row>
    <row r="256" spans="2:10" ht="14.25">
      <c r="B256" s="2"/>
      <c r="C256" s="2"/>
      <c r="D256" s="2"/>
      <c r="E256" s="2"/>
      <c r="F256" s="2"/>
      <c r="G256" s="2"/>
      <c r="H256" s="2"/>
      <c r="I256" s="2"/>
      <c r="J256" s="2"/>
    </row>
    <row r="257" spans="2:10" ht="14.25">
      <c r="B257" s="2"/>
      <c r="C257" s="2"/>
      <c r="D257" s="2"/>
      <c r="E257" s="2"/>
      <c r="F257" s="2"/>
      <c r="G257" s="2"/>
      <c r="H257" s="2"/>
      <c r="I257" s="2"/>
      <c r="J257" s="2"/>
    </row>
    <row r="258" spans="2:10" ht="14.25">
      <c r="B258" s="2"/>
      <c r="C258" s="2"/>
      <c r="D258" s="2"/>
      <c r="E258" s="2"/>
      <c r="F258" s="2"/>
      <c r="G258" s="2"/>
      <c r="H258" s="2"/>
      <c r="I258" s="2"/>
      <c r="J258" s="2"/>
    </row>
    <row r="259" spans="2:10" ht="14.25">
      <c r="B259" s="2"/>
      <c r="C259" s="2"/>
      <c r="D259" s="2"/>
      <c r="E259" s="2"/>
      <c r="F259" s="2"/>
      <c r="G259" s="2"/>
      <c r="H259" s="2"/>
      <c r="I259" s="2"/>
      <c r="J259" s="2"/>
    </row>
    <row r="260" spans="2:10" ht="14.25">
      <c r="B260" s="2"/>
      <c r="C260" s="2"/>
      <c r="D260" s="2"/>
      <c r="E260" s="2"/>
      <c r="F260" s="2"/>
      <c r="G260" s="2"/>
      <c r="H260" s="2"/>
      <c r="I260" s="2"/>
      <c r="J260" s="2"/>
    </row>
    <row r="261" spans="2:10" ht="14.25">
      <c r="B261" s="2"/>
      <c r="C261" s="2"/>
      <c r="D261" s="2"/>
      <c r="E261" s="2"/>
      <c r="F261" s="2"/>
      <c r="G261" s="2"/>
      <c r="H261" s="2"/>
      <c r="I261" s="2"/>
      <c r="J261" s="2"/>
    </row>
    <row r="262" spans="2:10" ht="14.25">
      <c r="B262" s="2"/>
      <c r="C262" s="2"/>
      <c r="D262" s="2"/>
      <c r="E262" s="2"/>
      <c r="F262" s="2"/>
      <c r="G262" s="2"/>
      <c r="H262" s="2"/>
      <c r="I262" s="2"/>
      <c r="J262" s="2"/>
    </row>
    <row r="263" spans="2:10" ht="14.25">
      <c r="B263" s="2"/>
      <c r="C263" s="2"/>
      <c r="D263" s="2"/>
      <c r="E263" s="2"/>
      <c r="F263" s="2"/>
      <c r="G263" s="2"/>
      <c r="H263" s="2"/>
      <c r="I263" s="2"/>
      <c r="J263" s="2"/>
    </row>
    <row r="264" spans="2:10" ht="14.25">
      <c r="B264" s="2"/>
      <c r="C264" s="2"/>
      <c r="D264" s="2"/>
      <c r="E264" s="2"/>
      <c r="F264" s="2"/>
      <c r="G264" s="2"/>
      <c r="H264" s="2"/>
      <c r="I264" s="2"/>
      <c r="J264" s="2"/>
    </row>
    <row r="265" spans="2:10" ht="14.25">
      <c r="B265" s="2"/>
      <c r="C265" s="2"/>
      <c r="D265" s="2"/>
      <c r="E265" s="2"/>
      <c r="F265" s="2"/>
      <c r="G265" s="2"/>
      <c r="H265" s="2"/>
      <c r="I265" s="2"/>
      <c r="J265" s="2"/>
    </row>
    <row r="266" spans="2:10" ht="14.25">
      <c r="B266" s="2"/>
      <c r="C266" s="2"/>
      <c r="D266" s="2"/>
      <c r="E266" s="2"/>
      <c r="F266" s="2"/>
      <c r="G266" s="2"/>
      <c r="H266" s="2"/>
      <c r="I266" s="2"/>
      <c r="J266" s="2"/>
    </row>
    <row r="267" spans="2:10" ht="14.25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14.2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4.2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4.2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4.2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4.2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4.2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4.2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4.2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4.2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4.2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4.2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4.2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4.2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4.2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4.2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4.2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4.2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4.2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4.2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4.2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4.2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4.2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4.2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4.25">
      <c r="B291" s="1"/>
      <c r="C291" s="1"/>
      <c r="D291" s="1"/>
      <c r="E291" s="1"/>
      <c r="F291" s="1"/>
      <c r="G291" s="1"/>
      <c r="H291" s="1"/>
      <c r="I291" s="1"/>
      <c r="J291" s="1"/>
    </row>
  </sheetData>
  <sheetProtection password="CA3D" sheet="1" objects="1" scenarios="1"/>
  <mergeCells count="15">
    <mergeCell ref="G130:I130"/>
    <mergeCell ref="A16:J16"/>
    <mergeCell ref="A30:J30"/>
    <mergeCell ref="A71:J72"/>
    <mergeCell ref="D11:F11"/>
    <mergeCell ref="A11:A12"/>
    <mergeCell ref="J11:J12"/>
    <mergeCell ref="C11:C12"/>
    <mergeCell ref="B11:B12"/>
    <mergeCell ref="G11:I11"/>
    <mergeCell ref="B9:J9"/>
    <mergeCell ref="A1:J1"/>
    <mergeCell ref="A5:A6"/>
    <mergeCell ref="A7:A8"/>
    <mergeCell ref="B7:J8"/>
  </mergeCells>
  <printOptions/>
  <pageMargins left="0.5905511811023623" right="0.5905511811023623" top="0.7874015748031497" bottom="0.5905511811023623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69"/>
  <sheetViews>
    <sheetView tabSelected="1" workbookViewId="0" topLeftCell="A1">
      <selection activeCell="A1" sqref="A1:BJ1"/>
    </sheetView>
  </sheetViews>
  <sheetFormatPr defaultColWidth="9.00390625" defaultRowHeight="13.5"/>
  <cols>
    <col min="1" max="6" width="2.75390625" style="3" customWidth="1"/>
    <col min="7" max="8" width="0.875" style="3" customWidth="1"/>
    <col min="9" max="14" width="2.75390625" style="3" customWidth="1"/>
    <col min="15" max="16" width="0.875" style="3" customWidth="1"/>
    <col min="17" max="22" width="2.75390625" style="3" customWidth="1"/>
    <col min="23" max="24" width="0.875" style="3" customWidth="1"/>
    <col min="25" max="30" width="2.75390625" style="3" customWidth="1"/>
    <col min="31" max="32" width="0.875" style="3" customWidth="1"/>
    <col min="33" max="38" width="2.75390625" style="3" customWidth="1"/>
    <col min="39" max="40" width="0.875" style="3" customWidth="1"/>
    <col min="41" max="46" width="2.75390625" style="3" customWidth="1"/>
    <col min="47" max="48" width="0.875" style="3" customWidth="1"/>
    <col min="49" max="54" width="2.75390625" style="3" customWidth="1"/>
    <col min="55" max="56" width="0.875" style="3" customWidth="1"/>
    <col min="57" max="62" width="2.75390625" style="3" customWidth="1"/>
    <col min="63" max="90" width="2.625" style="3" customWidth="1"/>
    <col min="91" max="187" width="3.625" style="3" customWidth="1"/>
    <col min="188" max="16384" width="9.00390625" style="3" customWidth="1"/>
  </cols>
  <sheetData>
    <row r="1" spans="1:63" ht="19.5" customHeight="1">
      <c r="A1" s="53" t="s">
        <v>103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"/>
    </row>
    <row r="2" spans="1:62" s="14" customFormat="1" ht="15.75" customHeight="1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</row>
    <row r="3" spans="1:62" s="14" customFormat="1" ht="15.75" customHeight="1">
      <c r="A3" s="52" t="s">
        <v>203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</row>
    <row r="4" spans="1:62" s="14" customFormat="1" ht="15.75" customHeight="1">
      <c r="A4" s="52" t="s">
        <v>31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</row>
    <row r="5" spans="1:63" s="14" customFormat="1" ht="15.75" customHeight="1">
      <c r="A5" s="52" t="s">
        <v>30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13"/>
    </row>
    <row r="6" spans="1:63" s="14" customFormat="1" ht="15.75" customHeight="1">
      <c r="A6" s="52" t="s">
        <v>262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13"/>
    </row>
    <row r="7" spans="1:63" s="14" customFormat="1" ht="15.75" customHeight="1">
      <c r="A7" s="55" t="s">
        <v>204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26"/>
    </row>
    <row r="8" spans="1:63" s="14" customFormat="1" ht="15.75" customHeight="1">
      <c r="A8" s="55" t="s">
        <v>205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26"/>
    </row>
    <row r="9" spans="1:63" s="14" customFormat="1" ht="15.75" customHeight="1" thickBot="1">
      <c r="A9" s="52" t="s">
        <v>265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13"/>
    </row>
    <row r="10" spans="24:143" s="14" customFormat="1" ht="16.5" customHeight="1" thickTop="1">
      <c r="X10" s="19"/>
      <c r="Y10" s="116" t="s">
        <v>264</v>
      </c>
      <c r="Z10" s="116"/>
      <c r="AA10" s="116"/>
      <c r="AB10" s="74" t="s">
        <v>255</v>
      </c>
      <c r="AC10" s="75"/>
      <c r="AD10" s="75"/>
      <c r="AE10" s="75"/>
      <c r="AF10" s="75"/>
      <c r="AG10" s="75"/>
      <c r="AH10" s="75"/>
      <c r="AI10" s="76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19" t="s">
        <v>266</v>
      </c>
      <c r="AX10" s="119"/>
      <c r="AY10" s="119"/>
      <c r="AZ10" s="119"/>
      <c r="BA10" s="120" t="s">
        <v>269</v>
      </c>
      <c r="BB10" s="120"/>
      <c r="BC10" s="120"/>
      <c r="BD10" s="120"/>
      <c r="BE10" s="120"/>
      <c r="BF10" s="120"/>
      <c r="BG10" s="120"/>
      <c r="BH10" s="120"/>
      <c r="BI10" s="120"/>
      <c r="BJ10" s="120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</row>
    <row r="11" spans="24:143" s="14" customFormat="1" ht="16.5" customHeight="1" thickBot="1">
      <c r="X11" s="19"/>
      <c r="Y11" s="19"/>
      <c r="Z11" s="19"/>
      <c r="AA11" s="19"/>
      <c r="AB11" s="77" t="s">
        <v>16</v>
      </c>
      <c r="AC11" s="78"/>
      <c r="AD11" s="78"/>
      <c r="AE11" s="78"/>
      <c r="AF11" s="78"/>
      <c r="AG11" s="78"/>
      <c r="AH11" s="78"/>
      <c r="AI11" s="7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32"/>
      <c r="BA11" s="120" t="s">
        <v>270</v>
      </c>
      <c r="BB11" s="120"/>
      <c r="BC11" s="120"/>
      <c r="BD11" s="120"/>
      <c r="BE11" s="120"/>
      <c r="BF11" s="120"/>
      <c r="BG11" s="120"/>
      <c r="BH11" s="120"/>
      <c r="BI11" s="120"/>
      <c r="BJ11" s="120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</row>
    <row r="12" spans="1:63" ht="16.5" customHeight="1" thickBot="1" thickTop="1">
      <c r="A12" s="1"/>
      <c r="B12" s="1"/>
      <c r="C12" s="1"/>
      <c r="D12" s="1"/>
      <c r="E12" s="1"/>
      <c r="F12" s="1"/>
      <c r="G12" s="1"/>
      <c r="H12" s="4"/>
      <c r="I12" s="4"/>
      <c r="J12" s="4"/>
      <c r="K12" s="4"/>
      <c r="L12" s="4"/>
      <c r="M12" s="4"/>
      <c r="N12" s="4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17"/>
      <c r="AC12" s="31"/>
      <c r="AD12" s="31"/>
      <c r="AE12" s="5"/>
      <c r="AF12" s="117"/>
      <c r="AG12" s="118"/>
      <c r="AH12" s="118"/>
      <c r="AI12" s="118"/>
      <c r="AJ12" s="118"/>
      <c r="AK12" s="118"/>
      <c r="AL12" s="118"/>
      <c r="AM12" s="50"/>
      <c r="AN12" s="50"/>
      <c r="AO12" s="50"/>
      <c r="AP12" s="50"/>
      <c r="AQ12" s="50"/>
      <c r="AR12" s="50"/>
      <c r="AS12" s="50"/>
      <c r="AT12" s="50"/>
      <c r="AU12" s="50"/>
      <c r="AV12" s="4"/>
      <c r="AW12" s="4"/>
      <c r="AX12" s="4"/>
      <c r="AY12" s="4"/>
      <c r="AZ12" s="32"/>
      <c r="BA12" s="120" t="s">
        <v>267</v>
      </c>
      <c r="BB12" s="120"/>
      <c r="BC12" s="120"/>
      <c r="BD12" s="120"/>
      <c r="BE12" s="120"/>
      <c r="BF12" s="120"/>
      <c r="BG12" s="120"/>
      <c r="BH12" s="120"/>
      <c r="BI12" s="120"/>
      <c r="BJ12" s="120"/>
      <c r="BK12" s="1"/>
    </row>
    <row r="13" spans="8:62" s="27" customFormat="1" ht="16.5" customHeight="1" thickBot="1" thickTop="1">
      <c r="H13" s="30"/>
      <c r="I13" s="30"/>
      <c r="J13" s="30"/>
      <c r="K13" s="30"/>
      <c r="L13" s="30"/>
      <c r="M13" s="30"/>
      <c r="N13" s="30"/>
      <c r="O13" s="30"/>
      <c r="P13" s="112" t="s">
        <v>263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37"/>
      <c r="AW13" s="30"/>
      <c r="AX13" s="30"/>
      <c r="AY13" s="30"/>
      <c r="AZ13" s="32"/>
      <c r="BA13" s="120" t="s">
        <v>268</v>
      </c>
      <c r="BB13" s="120"/>
      <c r="BC13" s="120"/>
      <c r="BD13" s="120"/>
      <c r="BE13" s="120"/>
      <c r="BF13" s="120"/>
      <c r="BG13" s="120"/>
      <c r="BH13" s="120"/>
      <c r="BI13" s="120"/>
      <c r="BJ13" s="120"/>
    </row>
    <row r="14" spans="8:62" s="14" customFormat="1" ht="16.5" customHeight="1" thickTop="1">
      <c r="H14" s="19"/>
      <c r="I14" s="19"/>
      <c r="J14" s="19"/>
      <c r="K14" s="19"/>
      <c r="L14" s="71" t="s">
        <v>254</v>
      </c>
      <c r="M14" s="72"/>
      <c r="N14" s="72"/>
      <c r="O14" s="72"/>
      <c r="P14" s="72"/>
      <c r="Q14" s="72"/>
      <c r="R14" s="72"/>
      <c r="S14" s="73"/>
      <c r="T14" s="4"/>
      <c r="U14" s="4"/>
      <c r="V14" s="4"/>
      <c r="W14" s="4"/>
      <c r="X14" s="4"/>
      <c r="Y14" s="4"/>
      <c r="Z14" s="4"/>
      <c r="AA14" s="4"/>
      <c r="AB14" s="8"/>
      <c r="AC14" s="8"/>
      <c r="AD14" s="8"/>
      <c r="AE14" s="8"/>
      <c r="AF14" s="8"/>
      <c r="AG14" s="8"/>
      <c r="AH14" s="8"/>
      <c r="AI14" s="8"/>
      <c r="AJ14" s="1"/>
      <c r="AK14" s="1"/>
      <c r="AL14" s="1"/>
      <c r="AM14" s="1"/>
      <c r="AN14" s="4"/>
      <c r="AO14" s="4"/>
      <c r="AP14" s="4"/>
      <c r="AQ14" s="4"/>
      <c r="AR14" s="74" t="s">
        <v>255</v>
      </c>
      <c r="AS14" s="75"/>
      <c r="AT14" s="75"/>
      <c r="AU14" s="75"/>
      <c r="AV14" s="75"/>
      <c r="AW14" s="75"/>
      <c r="AX14" s="75"/>
      <c r="AY14" s="76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</row>
    <row r="15" spans="8:62" s="14" customFormat="1" ht="16.5" customHeight="1" thickBot="1">
      <c r="H15" s="19"/>
      <c r="I15" s="19"/>
      <c r="J15" s="19"/>
      <c r="K15" s="19"/>
      <c r="L15" s="68" t="s">
        <v>7</v>
      </c>
      <c r="M15" s="69"/>
      <c r="N15" s="69"/>
      <c r="O15" s="69"/>
      <c r="P15" s="69"/>
      <c r="Q15" s="69"/>
      <c r="R15" s="69"/>
      <c r="S15" s="70"/>
      <c r="T15" s="4"/>
      <c r="U15" s="4"/>
      <c r="V15" s="4"/>
      <c r="W15" s="4"/>
      <c r="X15" s="4"/>
      <c r="Y15" s="4"/>
      <c r="Z15" s="4"/>
      <c r="AA15" s="4"/>
      <c r="AB15" s="8"/>
      <c r="AC15" s="8"/>
      <c r="AD15" s="8"/>
      <c r="AE15" s="8"/>
      <c r="AF15" s="8"/>
      <c r="AG15" s="8"/>
      <c r="AH15" s="8"/>
      <c r="AI15" s="8"/>
      <c r="AJ15" s="1"/>
      <c r="AK15" s="1"/>
      <c r="AL15" s="1"/>
      <c r="AM15" s="1"/>
      <c r="AN15" s="4"/>
      <c r="AO15" s="4"/>
      <c r="AP15" s="4"/>
      <c r="AQ15" s="4"/>
      <c r="AR15" s="77" t="s">
        <v>16</v>
      </c>
      <c r="AS15" s="78"/>
      <c r="AT15" s="78"/>
      <c r="AU15" s="78"/>
      <c r="AV15" s="78"/>
      <c r="AW15" s="78"/>
      <c r="AX15" s="78"/>
      <c r="AY15" s="7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3" ht="16.5" customHeight="1" thickBot="1" thickTop="1">
      <c r="A16" s="1"/>
      <c r="B16" s="1"/>
      <c r="C16" s="1"/>
      <c r="D16" s="1"/>
      <c r="E16" s="1"/>
      <c r="F16" s="1"/>
      <c r="G16" s="1"/>
      <c r="H16" s="5"/>
      <c r="I16" s="5"/>
      <c r="J16" s="5"/>
      <c r="K16" s="5"/>
      <c r="L16" s="5"/>
      <c r="M16" s="17"/>
      <c r="N16" s="17"/>
      <c r="O16" s="17"/>
      <c r="P16" s="35"/>
      <c r="Q16" s="49"/>
      <c r="R16" s="49"/>
      <c r="S16" s="49"/>
      <c r="T16" s="50"/>
      <c r="U16" s="50"/>
      <c r="V16" s="50"/>
      <c r="W16" s="50"/>
      <c r="X16" s="4"/>
      <c r="Y16" s="4"/>
      <c r="Z16" s="4"/>
      <c r="AA16" s="4"/>
      <c r="AB16" s="4"/>
      <c r="AC16" s="4"/>
      <c r="AD16" s="4"/>
      <c r="AE16" s="4"/>
      <c r="AF16" s="4"/>
      <c r="AG16" s="1"/>
      <c r="AH16" s="1"/>
      <c r="AI16" s="1"/>
      <c r="AJ16" s="1"/>
      <c r="AK16" s="1"/>
      <c r="AL16" s="1"/>
      <c r="AM16" s="1"/>
      <c r="AN16" s="50"/>
      <c r="AO16" s="50"/>
      <c r="AP16" s="50"/>
      <c r="AQ16" s="50"/>
      <c r="AR16" s="50"/>
      <c r="AS16" s="36"/>
      <c r="AT16" s="36"/>
      <c r="AU16" s="51"/>
      <c r="AV16" s="17"/>
      <c r="AW16" s="33"/>
      <c r="AX16" s="31"/>
      <c r="AY16" s="31"/>
      <c r="AZ16" s="5"/>
      <c r="BA16" s="5"/>
      <c r="BB16" s="5"/>
      <c r="BC16" s="5"/>
      <c r="BD16" s="4"/>
      <c r="BE16" s="4"/>
      <c r="BF16" s="4"/>
      <c r="BG16" s="4"/>
      <c r="BH16" s="4"/>
      <c r="BI16" s="4"/>
      <c r="BJ16" s="4"/>
      <c r="BK16" s="1"/>
    </row>
    <row r="17" spans="7:62" s="27" customFormat="1" ht="16.5" customHeight="1" thickBot="1" thickTop="1">
      <c r="G17" s="30"/>
      <c r="H17" s="112" t="s">
        <v>260</v>
      </c>
      <c r="I17" s="113"/>
      <c r="J17" s="113"/>
      <c r="K17" s="113"/>
      <c r="L17" s="113"/>
      <c r="M17" s="113"/>
      <c r="N17" s="113"/>
      <c r="O17" s="113"/>
      <c r="P17" s="107"/>
      <c r="Q17" s="107"/>
      <c r="R17" s="107"/>
      <c r="S17" s="107"/>
      <c r="T17" s="107"/>
      <c r="U17" s="107"/>
      <c r="V17" s="107"/>
      <c r="W17" s="107"/>
      <c r="X17" s="37"/>
      <c r="Y17" s="30"/>
      <c r="Z17" s="30"/>
      <c r="AA17" s="30"/>
      <c r="AB17" s="30"/>
      <c r="AC17" s="30"/>
      <c r="AD17" s="30"/>
      <c r="AE17" s="30"/>
      <c r="AF17" s="30"/>
      <c r="AM17" s="30"/>
      <c r="AN17" s="114" t="s">
        <v>261</v>
      </c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8"/>
      <c r="BD17" s="29"/>
      <c r="BE17" s="30"/>
      <c r="BF17" s="30"/>
      <c r="BG17" s="30"/>
      <c r="BH17" s="30"/>
      <c r="BI17" s="30"/>
      <c r="BJ17" s="30"/>
    </row>
    <row r="18" spans="4:62" s="14" customFormat="1" ht="16.5" customHeight="1" thickTop="1">
      <c r="D18" s="71" t="s">
        <v>59</v>
      </c>
      <c r="E18" s="72"/>
      <c r="F18" s="72"/>
      <c r="G18" s="72"/>
      <c r="H18" s="72"/>
      <c r="I18" s="72"/>
      <c r="J18" s="72"/>
      <c r="K18" s="73"/>
      <c r="L18" s="38"/>
      <c r="M18" s="38"/>
      <c r="N18" s="38"/>
      <c r="O18" s="38"/>
      <c r="P18" s="38"/>
      <c r="Q18" s="38"/>
      <c r="R18" s="38"/>
      <c r="S18" s="38"/>
      <c r="T18" s="74" t="s">
        <v>254</v>
      </c>
      <c r="U18" s="75"/>
      <c r="V18" s="75"/>
      <c r="W18" s="75"/>
      <c r="X18" s="75"/>
      <c r="Y18" s="75"/>
      <c r="Z18" s="75"/>
      <c r="AA18" s="76"/>
      <c r="AB18" s="4"/>
      <c r="AC18" s="4"/>
      <c r="AD18" s="4"/>
      <c r="AE18" s="4"/>
      <c r="AF18" s="4"/>
      <c r="AG18" s="1"/>
      <c r="AH18" s="1"/>
      <c r="AI18" s="1"/>
      <c r="AJ18" s="74" t="s">
        <v>255</v>
      </c>
      <c r="AK18" s="75"/>
      <c r="AL18" s="75"/>
      <c r="AM18" s="75"/>
      <c r="AN18" s="75"/>
      <c r="AO18" s="75"/>
      <c r="AP18" s="75"/>
      <c r="AQ18" s="76"/>
      <c r="AR18" s="8"/>
      <c r="AS18" s="8"/>
      <c r="AT18" s="8"/>
      <c r="AU18" s="8"/>
      <c r="AV18" s="8"/>
      <c r="AW18" s="8"/>
      <c r="AX18" s="8"/>
      <c r="AY18" s="8"/>
      <c r="AZ18" s="71" t="s">
        <v>256</v>
      </c>
      <c r="BA18" s="72"/>
      <c r="BB18" s="72"/>
      <c r="BC18" s="72"/>
      <c r="BD18" s="72"/>
      <c r="BE18" s="72"/>
      <c r="BF18" s="72"/>
      <c r="BG18" s="73"/>
      <c r="BH18" s="19"/>
      <c r="BI18" s="19"/>
      <c r="BJ18" s="19"/>
    </row>
    <row r="19" spans="4:62" s="14" customFormat="1" ht="16.5" customHeight="1" thickBot="1">
      <c r="D19" s="68" t="s">
        <v>6</v>
      </c>
      <c r="E19" s="69"/>
      <c r="F19" s="69"/>
      <c r="G19" s="69"/>
      <c r="H19" s="69"/>
      <c r="I19" s="69"/>
      <c r="J19" s="69"/>
      <c r="K19" s="70"/>
      <c r="L19" s="38"/>
      <c r="M19" s="38"/>
      <c r="N19" s="38"/>
      <c r="O19" s="38"/>
      <c r="P19" s="38"/>
      <c r="Q19" s="38"/>
      <c r="R19" s="38"/>
      <c r="S19" s="38"/>
      <c r="T19" s="77" t="s">
        <v>7</v>
      </c>
      <c r="U19" s="78"/>
      <c r="V19" s="78"/>
      <c r="W19" s="78"/>
      <c r="X19" s="78"/>
      <c r="Y19" s="78"/>
      <c r="Z19" s="78"/>
      <c r="AA19" s="79"/>
      <c r="AB19" s="4"/>
      <c r="AC19" s="4"/>
      <c r="AD19" s="4"/>
      <c r="AE19" s="4"/>
      <c r="AF19" s="4"/>
      <c r="AG19" s="1"/>
      <c r="AH19" s="1"/>
      <c r="AI19" s="1"/>
      <c r="AJ19" s="77" t="s">
        <v>16</v>
      </c>
      <c r="AK19" s="78"/>
      <c r="AL19" s="78"/>
      <c r="AM19" s="78"/>
      <c r="AN19" s="78"/>
      <c r="AO19" s="78"/>
      <c r="AP19" s="78"/>
      <c r="AQ19" s="79"/>
      <c r="AR19" s="8"/>
      <c r="AS19" s="8"/>
      <c r="AT19" s="8"/>
      <c r="AU19" s="8"/>
      <c r="AV19" s="8"/>
      <c r="AW19" s="8"/>
      <c r="AX19" s="8"/>
      <c r="AY19" s="8"/>
      <c r="AZ19" s="68" t="s">
        <v>81</v>
      </c>
      <c r="BA19" s="69"/>
      <c r="BB19" s="69"/>
      <c r="BC19" s="69"/>
      <c r="BD19" s="69"/>
      <c r="BE19" s="69"/>
      <c r="BF19" s="69"/>
      <c r="BG19" s="70"/>
      <c r="BH19" s="19"/>
      <c r="BI19" s="19"/>
      <c r="BJ19" s="19"/>
    </row>
    <row r="20" spans="1:63" ht="16.5" customHeight="1" thickBot="1" thickTop="1">
      <c r="A20" s="1"/>
      <c r="B20" s="1"/>
      <c r="C20" s="1"/>
      <c r="D20" s="41"/>
      <c r="E20" s="42"/>
      <c r="F20" s="42"/>
      <c r="G20" s="43"/>
      <c r="H20" s="40"/>
      <c r="I20" s="18"/>
      <c r="J20" s="18"/>
      <c r="K20" s="18"/>
      <c r="L20" s="6"/>
      <c r="M20" s="6"/>
      <c r="N20" s="6"/>
      <c r="O20" s="6"/>
      <c r="P20" s="6"/>
      <c r="Q20" s="7"/>
      <c r="R20" s="7"/>
      <c r="S20" s="1"/>
      <c r="T20" s="17"/>
      <c r="U20" s="31"/>
      <c r="V20" s="31"/>
      <c r="W20" s="5"/>
      <c r="X20" s="45"/>
      <c r="Y20" s="46"/>
      <c r="Z20" s="46"/>
      <c r="AA20" s="46"/>
      <c r="AB20" s="6"/>
      <c r="AC20" s="4"/>
      <c r="AD20" s="9"/>
      <c r="AE20" s="4"/>
      <c r="AF20" s="4"/>
      <c r="AG20" s="1"/>
      <c r="AH20" s="1"/>
      <c r="AI20" s="1"/>
      <c r="AJ20" s="36"/>
      <c r="AK20" s="47"/>
      <c r="AL20" s="47"/>
      <c r="AM20" s="48"/>
      <c r="AN20" s="40"/>
      <c r="AO20" s="18"/>
      <c r="AP20" s="18"/>
      <c r="AQ20" s="18"/>
      <c r="AR20" s="6"/>
      <c r="AS20" s="4"/>
      <c r="AT20" s="4"/>
      <c r="AU20" s="4"/>
      <c r="AV20" s="4"/>
      <c r="AW20" s="1"/>
      <c r="AX20" s="1"/>
      <c r="AY20" s="1"/>
      <c r="AZ20" s="41"/>
      <c r="BA20" s="42"/>
      <c r="BB20" s="42"/>
      <c r="BC20" s="43"/>
      <c r="BD20" s="44"/>
      <c r="BE20" s="18"/>
      <c r="BF20" s="18"/>
      <c r="BG20" s="18"/>
      <c r="BH20" s="6"/>
      <c r="BI20" s="4"/>
      <c r="BJ20" s="4"/>
      <c r="BK20" s="1"/>
    </row>
    <row r="21" spans="4:59" s="27" customFormat="1" ht="16.5" customHeight="1" thickBot="1" thickTop="1">
      <c r="D21" s="114" t="s">
        <v>249</v>
      </c>
      <c r="E21" s="107"/>
      <c r="F21" s="107"/>
      <c r="G21" s="107"/>
      <c r="H21" s="113"/>
      <c r="I21" s="113"/>
      <c r="J21" s="113"/>
      <c r="K21" s="115"/>
      <c r="T21" s="112" t="s">
        <v>257</v>
      </c>
      <c r="U21" s="113"/>
      <c r="V21" s="113"/>
      <c r="W21" s="113"/>
      <c r="X21" s="107"/>
      <c r="Y21" s="107"/>
      <c r="Z21" s="107"/>
      <c r="AA21" s="107"/>
      <c r="AB21" s="37"/>
      <c r="AD21" s="28"/>
      <c r="AJ21" s="114" t="s">
        <v>258</v>
      </c>
      <c r="AK21" s="107"/>
      <c r="AL21" s="107"/>
      <c r="AM21" s="107"/>
      <c r="AN21" s="113"/>
      <c r="AO21" s="113"/>
      <c r="AP21" s="113"/>
      <c r="AQ21" s="115"/>
      <c r="AZ21" s="114" t="s">
        <v>259</v>
      </c>
      <c r="BA21" s="107"/>
      <c r="BB21" s="107"/>
      <c r="BC21" s="107"/>
      <c r="BD21" s="113"/>
      <c r="BE21" s="113"/>
      <c r="BF21" s="113"/>
      <c r="BG21" s="115"/>
    </row>
    <row r="22" spans="3:62" s="14" customFormat="1" ht="16.5" customHeight="1" thickTop="1">
      <c r="C22" s="83" t="s">
        <v>6</v>
      </c>
      <c r="D22" s="86" t="s">
        <v>59</v>
      </c>
      <c r="E22" s="19"/>
      <c r="F22" s="19"/>
      <c r="G22" s="19"/>
      <c r="H22" s="19"/>
      <c r="K22" s="80" t="s">
        <v>6</v>
      </c>
      <c r="L22" s="92" t="s">
        <v>125</v>
      </c>
      <c r="M22" s="19"/>
      <c r="N22" s="19"/>
      <c r="S22" s="98" t="s">
        <v>41</v>
      </c>
      <c r="T22" s="95" t="s">
        <v>78</v>
      </c>
      <c r="U22" s="19"/>
      <c r="V22" s="19"/>
      <c r="W22" s="19"/>
      <c r="X22" s="19"/>
      <c r="AA22" s="101" t="s">
        <v>7</v>
      </c>
      <c r="AB22" s="89" t="s">
        <v>133</v>
      </c>
      <c r="AC22" s="19"/>
      <c r="AD22" s="19"/>
      <c r="AI22" s="101" t="s">
        <v>16</v>
      </c>
      <c r="AJ22" s="89" t="s">
        <v>246</v>
      </c>
      <c r="AK22" s="19"/>
      <c r="AL22" s="19"/>
      <c r="AM22" s="19"/>
      <c r="AN22" s="19"/>
      <c r="AQ22" s="98" t="s">
        <v>39</v>
      </c>
      <c r="AR22" s="95" t="s">
        <v>46</v>
      </c>
      <c r="AS22" s="19"/>
      <c r="AT22" s="19"/>
      <c r="AY22" s="83" t="s">
        <v>81</v>
      </c>
      <c r="AZ22" s="86" t="s">
        <v>60</v>
      </c>
      <c r="BA22" s="19"/>
      <c r="BB22" s="19"/>
      <c r="BC22" s="19"/>
      <c r="BD22" s="19"/>
      <c r="BG22" s="98" t="s">
        <v>16</v>
      </c>
      <c r="BH22" s="95" t="s">
        <v>244</v>
      </c>
      <c r="BI22" s="19"/>
      <c r="BJ22" s="19"/>
    </row>
    <row r="23" spans="3:62" s="14" customFormat="1" ht="16.5" customHeight="1">
      <c r="C23" s="84"/>
      <c r="D23" s="87"/>
      <c r="E23" s="19"/>
      <c r="F23" s="19"/>
      <c r="G23" s="19"/>
      <c r="H23" s="19"/>
      <c r="K23" s="81"/>
      <c r="L23" s="93"/>
      <c r="M23" s="19"/>
      <c r="N23" s="19"/>
      <c r="S23" s="99"/>
      <c r="T23" s="96"/>
      <c r="U23" s="19"/>
      <c r="V23" s="19"/>
      <c r="W23" s="19"/>
      <c r="X23" s="19"/>
      <c r="AA23" s="102"/>
      <c r="AB23" s="90"/>
      <c r="AC23" s="19"/>
      <c r="AD23" s="19"/>
      <c r="AI23" s="102"/>
      <c r="AJ23" s="90"/>
      <c r="AK23" s="19"/>
      <c r="AL23" s="19"/>
      <c r="AM23" s="19"/>
      <c r="AN23" s="19"/>
      <c r="AQ23" s="99"/>
      <c r="AR23" s="96"/>
      <c r="AS23" s="19"/>
      <c r="AT23" s="19"/>
      <c r="AY23" s="84"/>
      <c r="AZ23" s="87"/>
      <c r="BA23" s="19"/>
      <c r="BB23" s="19"/>
      <c r="BC23" s="19"/>
      <c r="BD23" s="19"/>
      <c r="BG23" s="99"/>
      <c r="BH23" s="96"/>
      <c r="BI23" s="19"/>
      <c r="BJ23" s="19"/>
    </row>
    <row r="24" spans="3:62" s="14" customFormat="1" ht="16.5" customHeight="1">
      <c r="C24" s="84"/>
      <c r="D24" s="87"/>
      <c r="E24" s="19"/>
      <c r="F24" s="19"/>
      <c r="G24" s="19"/>
      <c r="H24" s="19"/>
      <c r="K24" s="81"/>
      <c r="L24" s="93"/>
      <c r="M24" s="19"/>
      <c r="N24" s="19"/>
      <c r="S24" s="99"/>
      <c r="T24" s="96"/>
      <c r="U24" s="19"/>
      <c r="V24" s="19"/>
      <c r="W24" s="19"/>
      <c r="X24" s="19"/>
      <c r="AA24" s="102"/>
      <c r="AB24" s="90"/>
      <c r="AC24" s="19"/>
      <c r="AD24" s="19"/>
      <c r="AI24" s="102"/>
      <c r="AJ24" s="90"/>
      <c r="AK24" s="19"/>
      <c r="AL24" s="19"/>
      <c r="AM24" s="19"/>
      <c r="AN24" s="19"/>
      <c r="AQ24" s="99"/>
      <c r="AR24" s="96"/>
      <c r="AS24" s="19"/>
      <c r="AT24" s="19"/>
      <c r="AY24" s="84"/>
      <c r="AZ24" s="87"/>
      <c r="BA24" s="19"/>
      <c r="BB24" s="19"/>
      <c r="BC24" s="19"/>
      <c r="BD24" s="19"/>
      <c r="BG24" s="99"/>
      <c r="BH24" s="96"/>
      <c r="BI24" s="19"/>
      <c r="BJ24" s="19"/>
    </row>
    <row r="25" spans="3:62" s="14" customFormat="1" ht="16.5" customHeight="1">
      <c r="C25" s="84"/>
      <c r="D25" s="87"/>
      <c r="E25" s="19"/>
      <c r="F25" s="19"/>
      <c r="G25" s="19"/>
      <c r="H25" s="19"/>
      <c r="K25" s="81"/>
      <c r="L25" s="93"/>
      <c r="M25" s="19"/>
      <c r="N25" s="19"/>
      <c r="S25" s="99"/>
      <c r="T25" s="96"/>
      <c r="U25" s="19"/>
      <c r="V25" s="19"/>
      <c r="W25" s="19"/>
      <c r="X25" s="19"/>
      <c r="AA25" s="102"/>
      <c r="AB25" s="90"/>
      <c r="AC25" s="19"/>
      <c r="AD25" s="19"/>
      <c r="AI25" s="102"/>
      <c r="AJ25" s="90"/>
      <c r="AK25" s="19"/>
      <c r="AL25" s="19"/>
      <c r="AM25" s="19"/>
      <c r="AN25" s="19"/>
      <c r="AQ25" s="99"/>
      <c r="AR25" s="96"/>
      <c r="AS25" s="19"/>
      <c r="AT25" s="19"/>
      <c r="AY25" s="84"/>
      <c r="AZ25" s="87"/>
      <c r="BA25" s="19"/>
      <c r="BB25" s="19"/>
      <c r="BC25" s="19"/>
      <c r="BD25" s="19"/>
      <c r="BG25" s="99"/>
      <c r="BH25" s="96"/>
      <c r="BI25" s="19"/>
      <c r="BJ25" s="19"/>
    </row>
    <row r="26" spans="3:62" s="14" customFormat="1" ht="16.5" customHeight="1">
      <c r="C26" s="84"/>
      <c r="D26" s="87"/>
      <c r="E26" s="19"/>
      <c r="F26" s="19"/>
      <c r="G26" s="19"/>
      <c r="H26" s="19"/>
      <c r="K26" s="81"/>
      <c r="L26" s="93"/>
      <c r="M26" s="19"/>
      <c r="N26" s="19"/>
      <c r="S26" s="99"/>
      <c r="T26" s="96"/>
      <c r="U26" s="19"/>
      <c r="V26" s="19"/>
      <c r="W26" s="19"/>
      <c r="X26" s="19"/>
      <c r="AA26" s="102"/>
      <c r="AB26" s="90"/>
      <c r="AC26" s="19"/>
      <c r="AD26" s="19"/>
      <c r="AI26" s="102"/>
      <c r="AJ26" s="90"/>
      <c r="AK26" s="19"/>
      <c r="AL26" s="19"/>
      <c r="AM26" s="19"/>
      <c r="AN26" s="19"/>
      <c r="AQ26" s="99"/>
      <c r="AR26" s="96"/>
      <c r="AS26" s="19"/>
      <c r="AT26" s="19"/>
      <c r="AY26" s="84"/>
      <c r="AZ26" s="87"/>
      <c r="BA26" s="19"/>
      <c r="BB26" s="19"/>
      <c r="BC26" s="19"/>
      <c r="BD26" s="19"/>
      <c r="BG26" s="99"/>
      <c r="BH26" s="96"/>
      <c r="BI26" s="19"/>
      <c r="BJ26" s="19"/>
    </row>
    <row r="27" spans="3:62" s="14" customFormat="1" ht="16.5" customHeight="1" thickBot="1">
      <c r="C27" s="85"/>
      <c r="D27" s="88"/>
      <c r="E27" s="24"/>
      <c r="F27" s="24"/>
      <c r="G27" s="24"/>
      <c r="H27" s="24"/>
      <c r="I27" s="24"/>
      <c r="J27" s="25"/>
      <c r="K27" s="82"/>
      <c r="L27" s="94"/>
      <c r="M27" s="21"/>
      <c r="N27" s="19"/>
      <c r="S27" s="100"/>
      <c r="T27" s="97"/>
      <c r="U27" s="24"/>
      <c r="V27" s="24"/>
      <c r="W27" s="24"/>
      <c r="X27" s="24"/>
      <c r="Y27" s="24"/>
      <c r="Z27" s="24"/>
      <c r="AA27" s="103"/>
      <c r="AB27" s="91"/>
      <c r="AC27" s="19"/>
      <c r="AD27" s="19"/>
      <c r="AI27" s="103"/>
      <c r="AJ27" s="91"/>
      <c r="AK27" s="24"/>
      <c r="AL27" s="24"/>
      <c r="AM27" s="24"/>
      <c r="AN27" s="24"/>
      <c r="AO27" s="24"/>
      <c r="AP27" s="25"/>
      <c r="AQ27" s="100"/>
      <c r="AR27" s="97"/>
      <c r="AS27" s="19"/>
      <c r="AT27" s="19"/>
      <c r="AY27" s="85"/>
      <c r="AZ27" s="88"/>
      <c r="BA27" s="24"/>
      <c r="BB27" s="24"/>
      <c r="BC27" s="24"/>
      <c r="BD27" s="24"/>
      <c r="BE27" s="24"/>
      <c r="BF27" s="24"/>
      <c r="BG27" s="100"/>
      <c r="BH27" s="97"/>
      <c r="BI27" s="19"/>
      <c r="BJ27" s="19"/>
    </row>
    <row r="28" spans="1:63" ht="16.5" customHeight="1" thickBot="1" thickTop="1">
      <c r="A28" s="23"/>
      <c r="B28" s="104"/>
      <c r="C28" s="105"/>
      <c r="D28" s="17"/>
      <c r="E28" s="17"/>
      <c r="F28" s="23"/>
      <c r="G28" s="15"/>
      <c r="H28" s="15"/>
      <c r="I28" s="23"/>
      <c r="J28" s="104"/>
      <c r="K28" s="105"/>
      <c r="L28" s="34"/>
      <c r="M28" s="17"/>
      <c r="N28" s="23"/>
      <c r="O28" s="15"/>
      <c r="P28" s="15"/>
      <c r="Q28" s="15"/>
      <c r="R28" s="109"/>
      <c r="S28" s="109"/>
      <c r="T28" s="35"/>
      <c r="U28" s="36"/>
      <c r="V28" s="23"/>
      <c r="W28" s="23"/>
      <c r="X28" s="23"/>
      <c r="Y28" s="23"/>
      <c r="Z28" s="104"/>
      <c r="AA28" s="105"/>
      <c r="AB28" s="17"/>
      <c r="AC28" s="17"/>
      <c r="AD28" s="23"/>
      <c r="AE28" s="15"/>
      <c r="AF28" s="15"/>
      <c r="AG28" s="15"/>
      <c r="AH28" s="109"/>
      <c r="AI28" s="109"/>
      <c r="AJ28" s="39"/>
      <c r="AK28" s="36"/>
      <c r="AL28" s="23"/>
      <c r="AM28" s="23"/>
      <c r="AN28" s="23"/>
      <c r="AO28" s="15"/>
      <c r="AP28" s="109"/>
      <c r="AQ28" s="109"/>
      <c r="AR28" s="35"/>
      <c r="AS28" s="36"/>
      <c r="AT28" s="23"/>
      <c r="AU28" s="15"/>
      <c r="AV28" s="15"/>
      <c r="AW28" s="23"/>
      <c r="AX28" s="104"/>
      <c r="AY28" s="105"/>
      <c r="AZ28" s="17"/>
      <c r="BA28" s="17"/>
      <c r="BB28" s="23"/>
      <c r="BC28" s="15"/>
      <c r="BD28" s="15"/>
      <c r="BE28" s="15"/>
      <c r="BF28" s="109"/>
      <c r="BG28" s="109"/>
      <c r="BH28" s="35"/>
      <c r="BI28" s="36"/>
      <c r="BJ28" s="23"/>
      <c r="BK28" s="1"/>
    </row>
    <row r="29" spans="1:62" s="27" customFormat="1" ht="16.5" customHeight="1" thickBot="1" thickTop="1">
      <c r="A29" s="30"/>
      <c r="B29" s="106" t="s">
        <v>248</v>
      </c>
      <c r="C29" s="107"/>
      <c r="D29" s="107"/>
      <c r="E29" s="108"/>
      <c r="F29" s="29"/>
      <c r="I29" s="30"/>
      <c r="J29" s="106" t="s">
        <v>249</v>
      </c>
      <c r="K29" s="107"/>
      <c r="L29" s="107"/>
      <c r="M29" s="108"/>
      <c r="N29" s="29"/>
      <c r="O29" s="30"/>
      <c r="R29" s="110" t="s">
        <v>250</v>
      </c>
      <c r="S29" s="107"/>
      <c r="T29" s="107"/>
      <c r="U29" s="107"/>
      <c r="V29" s="37"/>
      <c r="Y29" s="30"/>
      <c r="Z29" s="106" t="s">
        <v>249</v>
      </c>
      <c r="AA29" s="107"/>
      <c r="AB29" s="107"/>
      <c r="AC29" s="108"/>
      <c r="AD29" s="29"/>
      <c r="AH29" s="110" t="s">
        <v>249</v>
      </c>
      <c r="AI29" s="107"/>
      <c r="AJ29" s="107"/>
      <c r="AK29" s="107"/>
      <c r="AL29" s="37"/>
      <c r="AP29" s="110" t="s">
        <v>251</v>
      </c>
      <c r="AQ29" s="107"/>
      <c r="AR29" s="107"/>
      <c r="AS29" s="107"/>
      <c r="AT29" s="37"/>
      <c r="AU29" s="30"/>
      <c r="AW29" s="30"/>
      <c r="AX29" s="106" t="s">
        <v>252</v>
      </c>
      <c r="AY29" s="107"/>
      <c r="AZ29" s="107"/>
      <c r="BA29" s="108"/>
      <c r="BB29" s="29"/>
      <c r="BF29" s="110" t="s">
        <v>253</v>
      </c>
      <c r="BG29" s="107"/>
      <c r="BH29" s="107"/>
      <c r="BI29" s="107"/>
      <c r="BJ29" s="37"/>
    </row>
    <row r="30" spans="1:62" s="14" customFormat="1" ht="16.5" customHeight="1" thickTop="1">
      <c r="A30" s="83" t="s">
        <v>6</v>
      </c>
      <c r="B30" s="86" t="s">
        <v>59</v>
      </c>
      <c r="C30" s="20"/>
      <c r="D30" s="20"/>
      <c r="E30" s="80" t="s">
        <v>17</v>
      </c>
      <c r="F30" s="92" t="s">
        <v>238</v>
      </c>
      <c r="I30" s="101" t="s">
        <v>6</v>
      </c>
      <c r="J30" s="89" t="s">
        <v>125</v>
      </c>
      <c r="K30" s="19"/>
      <c r="L30" s="19"/>
      <c r="M30" s="98" t="s">
        <v>17</v>
      </c>
      <c r="N30" s="95" t="s">
        <v>239</v>
      </c>
      <c r="O30" s="19"/>
      <c r="Q30" s="80" t="s">
        <v>17</v>
      </c>
      <c r="R30" s="92" t="s">
        <v>247</v>
      </c>
      <c r="S30" s="19"/>
      <c r="U30" s="83" t="s">
        <v>41</v>
      </c>
      <c r="V30" s="86" t="s">
        <v>78</v>
      </c>
      <c r="Y30" s="101" t="s">
        <v>7</v>
      </c>
      <c r="Z30" s="89" t="s">
        <v>133</v>
      </c>
      <c r="AA30" s="19"/>
      <c r="AC30" s="98" t="s">
        <v>6</v>
      </c>
      <c r="AD30" s="95" t="s">
        <v>62</v>
      </c>
      <c r="AG30" s="98" t="s">
        <v>7</v>
      </c>
      <c r="AH30" s="95" t="s">
        <v>240</v>
      </c>
      <c r="AI30" s="19"/>
      <c r="AK30" s="101" t="s">
        <v>16</v>
      </c>
      <c r="AL30" s="89" t="s">
        <v>246</v>
      </c>
      <c r="AO30" s="80" t="s">
        <v>4</v>
      </c>
      <c r="AP30" s="92" t="s">
        <v>241</v>
      </c>
      <c r="AQ30" s="19"/>
      <c r="AS30" s="83" t="s">
        <v>39</v>
      </c>
      <c r="AT30" s="86" t="s">
        <v>46</v>
      </c>
      <c r="AU30" s="19"/>
      <c r="AW30" s="83" t="s">
        <v>81</v>
      </c>
      <c r="AX30" s="86" t="s">
        <v>60</v>
      </c>
      <c r="AY30" s="19"/>
      <c r="BA30" s="80" t="s">
        <v>5</v>
      </c>
      <c r="BB30" s="92" t="s">
        <v>242</v>
      </c>
      <c r="BE30" s="80" t="s">
        <v>16</v>
      </c>
      <c r="BF30" s="92" t="s">
        <v>243</v>
      </c>
      <c r="BG30" s="19"/>
      <c r="BI30" s="83" t="s">
        <v>16</v>
      </c>
      <c r="BJ30" s="86" t="s">
        <v>244</v>
      </c>
    </row>
    <row r="31" spans="1:62" s="14" customFormat="1" ht="16.5" customHeight="1">
      <c r="A31" s="84"/>
      <c r="B31" s="87"/>
      <c r="C31" s="19"/>
      <c r="E31" s="81"/>
      <c r="F31" s="93"/>
      <c r="I31" s="102"/>
      <c r="J31" s="90"/>
      <c r="K31" s="19"/>
      <c r="M31" s="99"/>
      <c r="N31" s="96"/>
      <c r="O31" s="19"/>
      <c r="Q31" s="81"/>
      <c r="R31" s="93"/>
      <c r="S31" s="19"/>
      <c r="U31" s="84"/>
      <c r="V31" s="87"/>
      <c r="Y31" s="102"/>
      <c r="Z31" s="90"/>
      <c r="AA31" s="19"/>
      <c r="AC31" s="99"/>
      <c r="AD31" s="96"/>
      <c r="AG31" s="99"/>
      <c r="AH31" s="96"/>
      <c r="AI31" s="19"/>
      <c r="AK31" s="102"/>
      <c r="AL31" s="90"/>
      <c r="AO31" s="81"/>
      <c r="AP31" s="93"/>
      <c r="AQ31" s="19"/>
      <c r="AS31" s="84"/>
      <c r="AT31" s="87"/>
      <c r="AU31" s="19"/>
      <c r="AW31" s="84"/>
      <c r="AX31" s="87"/>
      <c r="AY31" s="19"/>
      <c r="BA31" s="81"/>
      <c r="BB31" s="93"/>
      <c r="BE31" s="81"/>
      <c r="BF31" s="93"/>
      <c r="BG31" s="19"/>
      <c r="BI31" s="84"/>
      <c r="BJ31" s="87"/>
    </row>
    <row r="32" spans="1:62" s="14" customFormat="1" ht="16.5" customHeight="1">
      <c r="A32" s="84"/>
      <c r="B32" s="87"/>
      <c r="C32" s="19"/>
      <c r="E32" s="81"/>
      <c r="F32" s="93"/>
      <c r="I32" s="102"/>
      <c r="J32" s="90"/>
      <c r="K32" s="19"/>
      <c r="M32" s="99"/>
      <c r="N32" s="96"/>
      <c r="O32" s="19"/>
      <c r="Q32" s="81"/>
      <c r="R32" s="93"/>
      <c r="S32" s="19"/>
      <c r="U32" s="84"/>
      <c r="V32" s="87"/>
      <c r="Y32" s="102"/>
      <c r="Z32" s="90"/>
      <c r="AA32" s="19"/>
      <c r="AC32" s="99"/>
      <c r="AD32" s="96"/>
      <c r="AG32" s="99"/>
      <c r="AH32" s="96"/>
      <c r="AI32" s="19"/>
      <c r="AK32" s="102"/>
      <c r="AL32" s="90"/>
      <c r="AO32" s="81"/>
      <c r="AP32" s="93"/>
      <c r="AQ32" s="19"/>
      <c r="AS32" s="84"/>
      <c r="AT32" s="87"/>
      <c r="AU32" s="19"/>
      <c r="AW32" s="84"/>
      <c r="AX32" s="87"/>
      <c r="AY32" s="19"/>
      <c r="BA32" s="81"/>
      <c r="BB32" s="93"/>
      <c r="BE32" s="81"/>
      <c r="BF32" s="93"/>
      <c r="BG32" s="19"/>
      <c r="BI32" s="84"/>
      <c r="BJ32" s="87"/>
    </row>
    <row r="33" spans="1:62" s="14" customFormat="1" ht="16.5" customHeight="1">
      <c r="A33" s="84"/>
      <c r="B33" s="87"/>
      <c r="C33" s="19"/>
      <c r="E33" s="81"/>
      <c r="F33" s="93"/>
      <c r="I33" s="102"/>
      <c r="J33" s="90"/>
      <c r="K33" s="19"/>
      <c r="M33" s="99"/>
      <c r="N33" s="96"/>
      <c r="O33" s="19"/>
      <c r="Q33" s="81"/>
      <c r="R33" s="93"/>
      <c r="S33" s="19"/>
      <c r="U33" s="84"/>
      <c r="V33" s="87"/>
      <c r="Y33" s="102"/>
      <c r="Z33" s="90"/>
      <c r="AA33" s="19"/>
      <c r="AC33" s="99"/>
      <c r="AD33" s="96"/>
      <c r="AG33" s="99"/>
      <c r="AH33" s="96"/>
      <c r="AI33" s="19"/>
      <c r="AK33" s="102"/>
      <c r="AL33" s="90"/>
      <c r="AO33" s="81"/>
      <c r="AP33" s="93"/>
      <c r="AQ33" s="19"/>
      <c r="AS33" s="84"/>
      <c r="AT33" s="87"/>
      <c r="AU33" s="19"/>
      <c r="AW33" s="84"/>
      <c r="AX33" s="87"/>
      <c r="AY33" s="19"/>
      <c r="BA33" s="81"/>
      <c r="BB33" s="93"/>
      <c r="BE33" s="81"/>
      <c r="BF33" s="93"/>
      <c r="BG33" s="19"/>
      <c r="BI33" s="84"/>
      <c r="BJ33" s="87"/>
    </row>
    <row r="34" spans="1:62" s="14" customFormat="1" ht="16.5" customHeight="1">
      <c r="A34" s="84"/>
      <c r="B34" s="87"/>
      <c r="C34" s="19"/>
      <c r="E34" s="81"/>
      <c r="F34" s="93"/>
      <c r="I34" s="102"/>
      <c r="J34" s="90"/>
      <c r="K34" s="19"/>
      <c r="M34" s="99"/>
      <c r="N34" s="96"/>
      <c r="O34" s="19"/>
      <c r="Q34" s="81"/>
      <c r="R34" s="93"/>
      <c r="S34" s="19"/>
      <c r="U34" s="84"/>
      <c r="V34" s="87"/>
      <c r="Y34" s="102"/>
      <c r="Z34" s="90"/>
      <c r="AA34" s="19"/>
      <c r="AC34" s="99"/>
      <c r="AD34" s="96"/>
      <c r="AG34" s="99"/>
      <c r="AH34" s="96"/>
      <c r="AI34" s="19"/>
      <c r="AK34" s="102"/>
      <c r="AL34" s="90"/>
      <c r="AO34" s="81"/>
      <c r="AP34" s="93"/>
      <c r="AQ34" s="19"/>
      <c r="AS34" s="84"/>
      <c r="AT34" s="87"/>
      <c r="AU34" s="19"/>
      <c r="AW34" s="84"/>
      <c r="AX34" s="87"/>
      <c r="AY34" s="19"/>
      <c r="BA34" s="81"/>
      <c r="BB34" s="93"/>
      <c r="BE34" s="81"/>
      <c r="BF34" s="93"/>
      <c r="BG34" s="19"/>
      <c r="BI34" s="84"/>
      <c r="BJ34" s="87"/>
    </row>
    <row r="35" spans="1:62" s="14" customFormat="1" ht="16.5" customHeight="1" thickBot="1">
      <c r="A35" s="85"/>
      <c r="B35" s="88"/>
      <c r="C35" s="19"/>
      <c r="E35" s="82"/>
      <c r="F35" s="94"/>
      <c r="I35" s="103"/>
      <c r="J35" s="91"/>
      <c r="K35" s="19"/>
      <c r="M35" s="100"/>
      <c r="N35" s="97"/>
      <c r="O35" s="19"/>
      <c r="Q35" s="82"/>
      <c r="R35" s="94"/>
      <c r="S35" s="19"/>
      <c r="U35" s="85"/>
      <c r="V35" s="88"/>
      <c r="Y35" s="103"/>
      <c r="Z35" s="91"/>
      <c r="AA35" s="19"/>
      <c r="AC35" s="100"/>
      <c r="AD35" s="97"/>
      <c r="AG35" s="100"/>
      <c r="AH35" s="97"/>
      <c r="AI35" s="19"/>
      <c r="AK35" s="103"/>
      <c r="AL35" s="91"/>
      <c r="AO35" s="82"/>
      <c r="AP35" s="94"/>
      <c r="AQ35" s="19"/>
      <c r="AS35" s="85"/>
      <c r="AT35" s="88"/>
      <c r="AU35" s="19"/>
      <c r="AW35" s="85"/>
      <c r="AX35" s="88"/>
      <c r="AY35" s="19"/>
      <c r="BA35" s="82"/>
      <c r="BB35" s="94"/>
      <c r="BE35" s="82"/>
      <c r="BF35" s="94"/>
      <c r="BG35" s="19"/>
      <c r="BI35" s="85"/>
      <c r="BJ35" s="88"/>
    </row>
    <row r="36" spans="1:62" ht="16.5" customHeight="1" thickTop="1">
      <c r="A36" s="15" t="s">
        <v>87</v>
      </c>
      <c r="B36" s="22"/>
      <c r="C36" s="22"/>
      <c r="D36" s="22"/>
      <c r="E36" s="22" t="s">
        <v>88</v>
      </c>
      <c r="F36" s="22"/>
      <c r="G36" s="22"/>
      <c r="H36" s="22"/>
      <c r="I36" s="22" t="s">
        <v>89</v>
      </c>
      <c r="J36" s="22"/>
      <c r="K36" s="22"/>
      <c r="L36" s="22"/>
      <c r="M36" s="22" t="s">
        <v>90</v>
      </c>
      <c r="N36" s="22"/>
      <c r="O36" s="22"/>
      <c r="P36" s="22"/>
      <c r="Q36" s="22" t="s">
        <v>91</v>
      </c>
      <c r="R36" s="22"/>
      <c r="S36" s="22"/>
      <c r="T36" s="22"/>
      <c r="U36" s="22" t="s">
        <v>92</v>
      </c>
      <c r="V36" s="22"/>
      <c r="W36" s="22"/>
      <c r="X36" s="22"/>
      <c r="Y36" s="22" t="s">
        <v>93</v>
      </c>
      <c r="Z36" s="22"/>
      <c r="AA36" s="22"/>
      <c r="AB36" s="22"/>
      <c r="AC36" s="22" t="s">
        <v>94</v>
      </c>
      <c r="AD36" s="22"/>
      <c r="AE36" s="22"/>
      <c r="AF36" s="22"/>
      <c r="AG36" s="22" t="s">
        <v>95</v>
      </c>
      <c r="AH36" s="22"/>
      <c r="AI36" s="22"/>
      <c r="AJ36" s="22"/>
      <c r="AK36" s="22" t="s">
        <v>96</v>
      </c>
      <c r="AL36" s="22"/>
      <c r="AM36" s="22"/>
      <c r="AN36" s="22"/>
      <c r="AO36" s="22" t="s">
        <v>97</v>
      </c>
      <c r="AP36" s="22"/>
      <c r="AQ36" s="22"/>
      <c r="AR36" s="22"/>
      <c r="AS36" s="22" t="s">
        <v>98</v>
      </c>
      <c r="AT36" s="22"/>
      <c r="AU36" s="22"/>
      <c r="AV36" s="22"/>
      <c r="AW36" s="22" t="s">
        <v>99</v>
      </c>
      <c r="AX36" s="22"/>
      <c r="AY36" s="22"/>
      <c r="AZ36" s="22"/>
      <c r="BA36" s="22" t="s">
        <v>100</v>
      </c>
      <c r="BB36" s="22"/>
      <c r="BC36" s="22"/>
      <c r="BD36" s="22"/>
      <c r="BE36" s="22" t="s">
        <v>101</v>
      </c>
      <c r="BF36" s="22"/>
      <c r="BG36" s="22"/>
      <c r="BH36" s="22"/>
      <c r="BI36" s="22" t="s">
        <v>102</v>
      </c>
      <c r="BJ36" s="22"/>
    </row>
    <row r="42" spans="1:34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4"/>
      <c r="X42" s="4"/>
      <c r="Y42" s="8"/>
      <c r="Z42" s="8"/>
      <c r="AA42" s="4"/>
      <c r="AB42" s="4"/>
      <c r="AC42" s="4"/>
      <c r="AD42" s="1"/>
      <c r="AE42" s="1"/>
      <c r="AF42" s="1"/>
      <c r="AG42" s="4"/>
      <c r="AH42" s="1"/>
    </row>
    <row r="43" spans="1:34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4"/>
      <c r="X43" s="4"/>
      <c r="Y43" s="8"/>
      <c r="Z43" s="8"/>
      <c r="AA43" s="4"/>
      <c r="AB43" s="4"/>
      <c r="AC43" s="4"/>
      <c r="AD43" s="1"/>
      <c r="AE43" s="1"/>
      <c r="AF43" s="1"/>
      <c r="AG43" s="4"/>
      <c r="AH43" s="1"/>
    </row>
    <row r="44" spans="1:3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4"/>
      <c r="X44" s="4"/>
      <c r="Y44" s="8"/>
      <c r="Z44" s="8"/>
      <c r="AA44" s="4"/>
      <c r="AB44" s="4"/>
      <c r="AC44" s="4"/>
      <c r="AD44" s="1"/>
      <c r="AE44" s="1"/>
      <c r="AF44" s="1"/>
      <c r="AG44" s="4"/>
      <c r="AH44" s="1"/>
    </row>
    <row r="45" spans="1:34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4"/>
      <c r="X45" s="4"/>
      <c r="Y45" s="8"/>
      <c r="Z45" s="8"/>
      <c r="AA45" s="4"/>
      <c r="AB45" s="4"/>
      <c r="AC45" s="4"/>
      <c r="AD45" s="1"/>
      <c r="AE45" s="1"/>
      <c r="AF45" s="1"/>
      <c r="AG45" s="4"/>
      <c r="AH45" s="1"/>
    </row>
    <row r="46" spans="1:34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4"/>
      <c r="X46" s="4"/>
      <c r="Y46" s="8"/>
      <c r="Z46" s="8"/>
      <c r="AA46" s="4"/>
      <c r="AB46" s="4"/>
      <c r="AC46" s="4"/>
      <c r="AD46" s="1"/>
      <c r="AE46" s="1"/>
      <c r="AF46" s="1"/>
      <c r="AG46" s="9"/>
      <c r="AH46" s="1"/>
    </row>
    <row r="47" spans="1:34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4"/>
      <c r="X47" s="4"/>
      <c r="Y47" s="8"/>
      <c r="Z47" s="8"/>
      <c r="AA47" s="4"/>
      <c r="AB47" s="4"/>
      <c r="AC47" s="4"/>
      <c r="AD47" s="1"/>
      <c r="AE47" s="1"/>
      <c r="AF47" s="1"/>
      <c r="AG47" s="9"/>
      <c r="AH47" s="1"/>
    </row>
    <row r="48" spans="1:34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4"/>
      <c r="X48" s="4"/>
      <c r="Y48" s="8"/>
      <c r="Z48" s="8"/>
      <c r="AA48" s="9"/>
      <c r="AB48" s="9"/>
      <c r="AC48" s="9"/>
      <c r="AD48" s="10"/>
      <c r="AE48" s="10"/>
      <c r="AF48" s="10"/>
      <c r="AG48" s="4"/>
      <c r="AH48" s="1"/>
    </row>
    <row r="49" spans="1:34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4"/>
      <c r="X49" s="4"/>
      <c r="Y49" s="8"/>
      <c r="Z49" s="8"/>
      <c r="AA49" s="9"/>
      <c r="AB49" s="9"/>
      <c r="AC49" s="9"/>
      <c r="AD49" s="10"/>
      <c r="AE49" s="10"/>
      <c r="AF49" s="10"/>
      <c r="AG49" s="4"/>
      <c r="AH49" s="1"/>
    </row>
    <row r="50" spans="1:34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4"/>
      <c r="X50" s="4"/>
      <c r="Y50" s="8"/>
      <c r="Z50" s="8"/>
      <c r="AA50" s="4"/>
      <c r="AB50" s="4"/>
      <c r="AC50" s="4"/>
      <c r="AD50" s="1"/>
      <c r="AE50" s="1"/>
      <c r="AF50" s="1"/>
      <c r="AG50" s="4"/>
      <c r="AH50" s="1"/>
    </row>
    <row r="51" spans="1:63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4"/>
      <c r="X51" s="4"/>
      <c r="Y51" s="8"/>
      <c r="Z51" s="8"/>
      <c r="AA51" s="4"/>
      <c r="AB51" s="4"/>
      <c r="AC51" s="4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4"/>
      <c r="X52" s="4"/>
      <c r="Y52" s="8"/>
      <c r="Z52" s="8"/>
      <c r="AA52" s="4"/>
      <c r="AB52" s="4"/>
      <c r="AC52" s="4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4"/>
      <c r="X53" s="4"/>
      <c r="Y53" s="8"/>
      <c r="Z53" s="8"/>
      <c r="AA53" s="4"/>
      <c r="AB53" s="4"/>
      <c r="AC53" s="4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4"/>
      <c r="X54" s="4"/>
      <c r="Y54" s="8"/>
      <c r="Z54" s="8"/>
      <c r="AA54" s="4"/>
      <c r="AB54" s="4"/>
      <c r="AC54" s="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4"/>
      <c r="X55" s="4"/>
      <c r="Y55" s="8"/>
      <c r="Z55" s="8"/>
      <c r="AA55" s="4"/>
      <c r="AB55" s="4"/>
      <c r="AC55" s="4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4"/>
      <c r="X56" s="4"/>
      <c r="Y56" s="8"/>
      <c r="Z56" s="8"/>
      <c r="AA56" s="4"/>
      <c r="AB56" s="4"/>
      <c r="AC56" s="4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4"/>
      <c r="X57" s="4"/>
      <c r="Y57" s="8"/>
      <c r="Z57" s="8"/>
      <c r="AA57" s="4"/>
      <c r="AB57" s="4"/>
      <c r="AC57" s="4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4"/>
      <c r="X58" s="4"/>
      <c r="Y58" s="4"/>
      <c r="Z58" s="4"/>
      <c r="AA58" s="4"/>
      <c r="AB58" s="4"/>
      <c r="AC58" s="4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4"/>
      <c r="X59" s="4"/>
      <c r="Y59" s="4"/>
      <c r="Z59" s="4"/>
      <c r="AA59" s="4"/>
      <c r="AB59" s="4"/>
      <c r="AC59" s="4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4"/>
      <c r="X60" s="4"/>
      <c r="Y60" s="4"/>
      <c r="Z60" s="4"/>
      <c r="AA60" s="4"/>
      <c r="AB60" s="4"/>
      <c r="AC60" s="4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4"/>
      <c r="X61" s="4"/>
      <c r="Y61" s="4"/>
      <c r="Z61" s="4"/>
      <c r="AA61" s="4"/>
      <c r="AB61" s="4"/>
      <c r="AC61" s="4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</sheetData>
  <sheetProtection password="CA3D" sheet="1" objects="1" scenarios="1"/>
  <mergeCells count="100">
    <mergeCell ref="BA10:BJ10"/>
    <mergeCell ref="BA11:BJ11"/>
    <mergeCell ref="BA12:BJ12"/>
    <mergeCell ref="BA13:BJ13"/>
    <mergeCell ref="AJ21:AQ21"/>
    <mergeCell ref="J28:K28"/>
    <mergeCell ref="R28:S28"/>
    <mergeCell ref="Z28:AA28"/>
    <mergeCell ref="AB22:AB27"/>
    <mergeCell ref="AI22:AI27"/>
    <mergeCell ref="T21:AA21"/>
    <mergeCell ref="AH28:AI28"/>
    <mergeCell ref="AJ22:AJ27"/>
    <mergeCell ref="AQ22:AQ27"/>
    <mergeCell ref="A9:BJ9"/>
    <mergeCell ref="R29:U29"/>
    <mergeCell ref="Z29:AC29"/>
    <mergeCell ref="AX29:BA29"/>
    <mergeCell ref="BF29:BI29"/>
    <mergeCell ref="H17:W17"/>
    <mergeCell ref="AN17:BC17"/>
    <mergeCell ref="D21:K21"/>
    <mergeCell ref="AZ21:BG21"/>
    <mergeCell ref="B29:E29"/>
    <mergeCell ref="A5:BJ5"/>
    <mergeCell ref="A6:BJ6"/>
    <mergeCell ref="A7:BJ7"/>
    <mergeCell ref="A8:BJ8"/>
    <mergeCell ref="A1:BJ1"/>
    <mergeCell ref="A2:BJ2"/>
    <mergeCell ref="A3:BJ3"/>
    <mergeCell ref="A4:BJ4"/>
    <mergeCell ref="BJ30:BJ35"/>
    <mergeCell ref="AW30:AW35"/>
    <mergeCell ref="AX30:AX35"/>
    <mergeCell ref="AY22:AY27"/>
    <mergeCell ref="BG22:BG27"/>
    <mergeCell ref="BF28:BG28"/>
    <mergeCell ref="BI30:BI35"/>
    <mergeCell ref="AX28:AY28"/>
    <mergeCell ref="BH22:BH27"/>
    <mergeCell ref="BF30:BF35"/>
    <mergeCell ref="A30:A35"/>
    <mergeCell ref="E30:E35"/>
    <mergeCell ref="F30:F35"/>
    <mergeCell ref="Q30:Q35"/>
    <mergeCell ref="I30:I35"/>
    <mergeCell ref="J30:J35"/>
    <mergeCell ref="B30:B35"/>
    <mergeCell ref="N30:N35"/>
    <mergeCell ref="AH29:AK29"/>
    <mergeCell ref="AH30:AH35"/>
    <mergeCell ref="AK30:AK35"/>
    <mergeCell ref="AL30:AL35"/>
    <mergeCell ref="C22:C27"/>
    <mergeCell ref="D22:D27"/>
    <mergeCell ref="AA22:AA27"/>
    <mergeCell ref="T22:T27"/>
    <mergeCell ref="K22:K27"/>
    <mergeCell ref="L22:L27"/>
    <mergeCell ref="S22:S27"/>
    <mergeCell ref="AR22:AR27"/>
    <mergeCell ref="AZ22:AZ27"/>
    <mergeCell ref="AO30:AO35"/>
    <mergeCell ref="AP30:AP35"/>
    <mergeCell ref="AP28:AQ28"/>
    <mergeCell ref="AP29:AS29"/>
    <mergeCell ref="V30:V35"/>
    <mergeCell ref="Y30:Y35"/>
    <mergeCell ref="AC30:AC35"/>
    <mergeCell ref="B28:C28"/>
    <mergeCell ref="R30:R35"/>
    <mergeCell ref="M30:M35"/>
    <mergeCell ref="U30:U35"/>
    <mergeCell ref="J29:M29"/>
    <mergeCell ref="BE30:BE35"/>
    <mergeCell ref="AS30:AS35"/>
    <mergeCell ref="AT30:AT35"/>
    <mergeCell ref="Z30:Z35"/>
    <mergeCell ref="BB30:BB35"/>
    <mergeCell ref="BA30:BA35"/>
    <mergeCell ref="AD30:AD35"/>
    <mergeCell ref="AG30:AG35"/>
    <mergeCell ref="AJ19:AQ19"/>
    <mergeCell ref="AZ18:BG18"/>
    <mergeCell ref="AZ19:BG19"/>
    <mergeCell ref="D18:K18"/>
    <mergeCell ref="D19:K19"/>
    <mergeCell ref="T18:AA18"/>
    <mergeCell ref="T19:AA19"/>
    <mergeCell ref="L15:S15"/>
    <mergeCell ref="AB10:AI10"/>
    <mergeCell ref="AB11:AI11"/>
    <mergeCell ref="AJ18:AQ18"/>
    <mergeCell ref="P13:AU13"/>
    <mergeCell ref="AR14:AY14"/>
    <mergeCell ref="AR15:AY15"/>
    <mergeCell ref="L14:S14"/>
    <mergeCell ref="Y10:AA10"/>
    <mergeCell ref="AW10:AZ10"/>
  </mergeCells>
  <printOptions horizontalCentered="1" verticalCentered="1"/>
  <pageMargins left="0.1968503937007874" right="0.1968503937007874" top="0.3937007874015748" bottom="0.3937007874015748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関東学生ゴルフ連盟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関東学生ゴルフ連盟</dc:creator>
  <cp:keywords/>
  <dc:description/>
  <cp:lastModifiedBy>関東学生ゴルフ連盟</cp:lastModifiedBy>
  <cp:lastPrinted>2008-08-09T05:46:49Z</cp:lastPrinted>
  <dcterms:created xsi:type="dcterms:W3CDTF">2004-07-23T03:33:59Z</dcterms:created>
  <dcterms:modified xsi:type="dcterms:W3CDTF">2008-08-09T05:47:59Z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-1984289789</vt:i4>
  </property>
  <property fmtid="{D5CDD505-2E9C-101B-9397-08002B2CF9AE}" pid="3" name="_EmailSubject">
    <vt:lpwstr/>
  </property>
  <property fmtid="{D5CDD505-2E9C-101B-9397-08002B2CF9AE}" pid="4" name="_AuthorEmail">
    <vt:lpwstr>ksga@pf7.so-net.ne.jp</vt:lpwstr>
  </property>
  <property fmtid="{D5CDD505-2E9C-101B-9397-08002B2CF9AE}" pid="5" name="_AuthorEmailDisplayName">
    <vt:lpwstr>関東学生ゴルフ連盟</vt:lpwstr>
  </property>
  <property fmtid="{D5CDD505-2E9C-101B-9397-08002B2CF9AE}" pid="6" name="_ReviewingToolsShownOnce">
    <vt:lpwstr/>
  </property>
</Properties>
</file>